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1 2018г. " sheetId="5" r:id="rId1"/>
  </sheets>
  <definedNames>
    <definedName name="_xlnm.Print_Titles" localSheetId="0">'1 2018г. '!$6:$7</definedName>
    <definedName name="_xlnm.Print_Area" localSheetId="0">'1 2018г. '!$A$1:$Q$1427</definedName>
  </definedNames>
  <calcPr calcId="124519"/>
</workbook>
</file>

<file path=xl/calcChain.xml><?xml version="1.0" encoding="utf-8"?>
<calcChain xmlns="http://schemas.openxmlformats.org/spreadsheetml/2006/main">
  <c r="P8" i="5"/>
  <c r="O8"/>
  <c r="L1427"/>
  <c r="J1427"/>
  <c r="I1427"/>
  <c r="H1427"/>
  <c r="G1427"/>
  <c r="F1427"/>
  <c r="Q1426"/>
  <c r="P1426"/>
  <c r="O1426"/>
  <c r="Q1425"/>
  <c r="P1425"/>
  <c r="O1425"/>
  <c r="Q1424"/>
  <c r="P1424"/>
  <c r="O1424"/>
  <c r="Q1423"/>
  <c r="P1423"/>
  <c r="O1423"/>
  <c r="Q1422"/>
  <c r="P1422"/>
  <c r="O1422"/>
  <c r="Q1421"/>
  <c r="P1421"/>
  <c r="O1421"/>
  <c r="Q1420"/>
  <c r="P1420"/>
  <c r="O1420"/>
  <c r="Q1419"/>
  <c r="P1419"/>
  <c r="O1419"/>
  <c r="Q1418"/>
  <c r="P1418"/>
  <c r="O1418"/>
  <c r="Q1417"/>
  <c r="P1417"/>
  <c r="O1417"/>
  <c r="Q1416"/>
  <c r="P1416"/>
  <c r="O1416"/>
  <c r="Q1415"/>
  <c r="P1415"/>
  <c r="O1415"/>
  <c r="Q1414"/>
  <c r="P1414"/>
  <c r="O1414"/>
  <c r="Q1413"/>
  <c r="P1413"/>
  <c r="O1413"/>
  <c r="Q1412"/>
  <c r="P1412"/>
  <c r="O1412"/>
  <c r="Q1411"/>
  <c r="P1411"/>
  <c r="O1411"/>
  <c r="Q1410"/>
  <c r="P1410"/>
  <c r="O1410"/>
  <c r="Q1409"/>
  <c r="P1409"/>
  <c r="O1409"/>
  <c r="Q1408"/>
  <c r="P1408"/>
  <c r="O1408"/>
  <c r="Q1407"/>
  <c r="P1407"/>
  <c r="O1407"/>
  <c r="Q1406"/>
  <c r="P1406"/>
  <c r="O1406"/>
  <c r="Q1405"/>
  <c r="P1405"/>
  <c r="O1405"/>
  <c r="Q1404"/>
  <c r="P1404"/>
  <c r="O1404"/>
  <c r="Q1403"/>
  <c r="P1403"/>
  <c r="O1403"/>
  <c r="Q1402"/>
  <c r="P1402"/>
  <c r="O1402"/>
  <c r="Q1401"/>
  <c r="P1401"/>
  <c r="O1401"/>
  <c r="Q1400"/>
  <c r="P1400"/>
  <c r="O1400"/>
  <c r="Q1399"/>
  <c r="P1399"/>
  <c r="O1399"/>
  <c r="Q1398"/>
  <c r="P1398"/>
  <c r="O1398"/>
  <c r="Q1397"/>
  <c r="P1397"/>
  <c r="O1397"/>
  <c r="Q1396"/>
  <c r="P1396"/>
  <c r="O1396"/>
  <c r="Q1395"/>
  <c r="P1395"/>
  <c r="O1395"/>
  <c r="Q1394"/>
  <c r="P1394"/>
  <c r="O1394"/>
  <c r="Q1393"/>
  <c r="P1393"/>
  <c r="O1393"/>
  <c r="Q1392"/>
  <c r="P1392"/>
  <c r="O1392"/>
  <c r="Q1391"/>
  <c r="P1391"/>
  <c r="O1391"/>
  <c r="Q1390"/>
  <c r="P1390"/>
  <c r="O1390"/>
  <c r="Q1389"/>
  <c r="P1389"/>
  <c r="O1389"/>
  <c r="Q1388"/>
  <c r="P1388"/>
  <c r="O1388"/>
  <c r="Q1387"/>
  <c r="P1387"/>
  <c r="O1387"/>
  <c r="Q1386"/>
  <c r="P1386"/>
  <c r="O1386"/>
  <c r="Q1385"/>
  <c r="P1385"/>
  <c r="O1385"/>
  <c r="Q1384"/>
  <c r="P1384"/>
  <c r="O1384"/>
  <c r="Q1383"/>
  <c r="P1383"/>
  <c r="O1383"/>
  <c r="Q1382"/>
  <c r="P1382"/>
  <c r="O1382"/>
  <c r="Q1381"/>
  <c r="P1381"/>
  <c r="O1381"/>
  <c r="Q1380"/>
  <c r="P1380"/>
  <c r="O1380"/>
  <c r="Q1379"/>
  <c r="P1379"/>
  <c r="O1379"/>
  <c r="Q1378"/>
  <c r="P1378"/>
  <c r="O1378"/>
  <c r="Q1377"/>
  <c r="P1377"/>
  <c r="O1377"/>
  <c r="Q1376"/>
  <c r="P1376"/>
  <c r="O1376"/>
  <c r="Q1375"/>
  <c r="P1375"/>
  <c r="O1375"/>
  <c r="Q1371"/>
  <c r="P1371"/>
  <c r="O1371"/>
  <c r="Q1370"/>
  <c r="P1370"/>
  <c r="O1370"/>
  <c r="Q1369"/>
  <c r="P1369"/>
  <c r="O1369"/>
  <c r="Q1368"/>
  <c r="P1368"/>
  <c r="O1368"/>
  <c r="Q1367"/>
  <c r="P1367"/>
  <c r="O1367"/>
  <c r="Q1366"/>
  <c r="P1366"/>
  <c r="O1366"/>
  <c r="Q1365"/>
  <c r="P1365"/>
  <c r="O1365"/>
  <c r="Q1364"/>
  <c r="P1364"/>
  <c r="O1364"/>
  <c r="Q1363"/>
  <c r="P1363"/>
  <c r="O1363"/>
  <c r="Q1362"/>
  <c r="P1362"/>
  <c r="O1362"/>
  <c r="Q1361"/>
  <c r="P1361"/>
  <c r="O1361"/>
  <c r="Q1360"/>
  <c r="P1360"/>
  <c r="O1360"/>
  <c r="Q1359"/>
  <c r="P1359"/>
  <c r="O1359"/>
  <c r="Q1358"/>
  <c r="P1358"/>
  <c r="O1358"/>
  <c r="Q1357"/>
  <c r="P1357"/>
  <c r="O1357"/>
  <c r="Q1356"/>
  <c r="P1356"/>
  <c r="O1356"/>
  <c r="Q1355"/>
  <c r="P1355"/>
  <c r="O1355"/>
  <c r="Q1354"/>
  <c r="P1354"/>
  <c r="O1354"/>
  <c r="Q1353"/>
  <c r="P1353"/>
  <c r="O1353"/>
  <c r="Q1352"/>
  <c r="P1352"/>
  <c r="O1352"/>
  <c r="Q1351"/>
  <c r="P1351"/>
  <c r="O1351"/>
  <c r="Q1350"/>
  <c r="P1350"/>
  <c r="O1350"/>
  <c r="Q1349"/>
  <c r="P1349"/>
  <c r="O1349"/>
  <c r="Q1348"/>
  <c r="P1348"/>
  <c r="O1348"/>
  <c r="Q1347"/>
  <c r="P1347"/>
  <c r="O1347"/>
  <c r="Q1346"/>
  <c r="P1346"/>
  <c r="O1346"/>
  <c r="Q1345"/>
  <c r="P1345"/>
  <c r="O1345"/>
  <c r="Q1344"/>
  <c r="P1344"/>
  <c r="O1344"/>
  <c r="Q1343"/>
  <c r="P1343"/>
  <c r="O1343"/>
  <c r="Q1342"/>
  <c r="P1342"/>
  <c r="O1342"/>
  <c r="Q1341"/>
  <c r="P1341"/>
  <c r="O1341"/>
  <c r="Q1340"/>
  <c r="P1340"/>
  <c r="O1340"/>
  <c r="Q1339"/>
  <c r="P1339"/>
  <c r="O1339"/>
  <c r="Q1338"/>
  <c r="P1338"/>
  <c r="O1338"/>
  <c r="Q1337"/>
  <c r="P1337"/>
  <c r="O1337"/>
  <c r="Q1336"/>
  <c r="P1336"/>
  <c r="O1336"/>
  <c r="Q1335"/>
  <c r="P1335"/>
  <c r="O1335"/>
  <c r="Q1334"/>
  <c r="P1334"/>
  <c r="O1334"/>
  <c r="Q1333"/>
  <c r="P1333"/>
  <c r="O1333"/>
  <c r="Q1332"/>
  <c r="P1332"/>
  <c r="O1332"/>
  <c r="Q1331"/>
  <c r="P1331"/>
  <c r="O1331"/>
  <c r="Q1330"/>
  <c r="P1330"/>
  <c r="O1330"/>
  <c r="Q1329"/>
  <c r="P1329"/>
  <c r="O1329"/>
  <c r="Q1328"/>
  <c r="P1328"/>
  <c r="O1328"/>
  <c r="Q1327"/>
  <c r="P1327"/>
  <c r="O1327"/>
  <c r="Q1326"/>
  <c r="P1326"/>
  <c r="O1326"/>
  <c r="Q1325"/>
  <c r="P1325"/>
  <c r="O1325"/>
  <c r="Q1324"/>
  <c r="P1324"/>
  <c r="O1324"/>
  <c r="Q1323"/>
  <c r="P1323"/>
  <c r="O1323"/>
  <c r="Q1322"/>
  <c r="P1322"/>
  <c r="O1322"/>
  <c r="Q1321"/>
  <c r="P1321"/>
  <c r="O1321"/>
  <c r="Q1320"/>
  <c r="P1320"/>
  <c r="O1320"/>
  <c r="Q1319"/>
  <c r="P1319"/>
  <c r="O1319"/>
  <c r="Q1318"/>
  <c r="P1318"/>
  <c r="O1318"/>
  <c r="Q1317"/>
  <c r="P1317"/>
  <c r="O1317"/>
  <c r="Q1316"/>
  <c r="P1316"/>
  <c r="O1316"/>
  <c r="Q1315"/>
  <c r="P1315"/>
  <c r="O1315"/>
  <c r="Q1314"/>
  <c r="P1314"/>
  <c r="O1314"/>
  <c r="Q1313"/>
  <c r="P1313"/>
  <c r="O1313"/>
  <c r="Q1312"/>
  <c r="P1312"/>
  <c r="O1312"/>
  <c r="Q1311"/>
  <c r="P1311"/>
  <c r="O1311"/>
  <c r="Q1310"/>
  <c r="P1310"/>
  <c r="O1310"/>
  <c r="Q1309"/>
  <c r="P1309"/>
  <c r="O1309"/>
  <c r="Q1308"/>
  <c r="P1308"/>
  <c r="O1308"/>
  <c r="Q1307"/>
  <c r="P1307"/>
  <c r="O1307"/>
  <c r="Q1306"/>
  <c r="P1306"/>
  <c r="O1306"/>
  <c r="Q1305"/>
  <c r="P1305"/>
  <c r="O1305"/>
  <c r="Q1304"/>
  <c r="P1304"/>
  <c r="O1304"/>
  <c r="Q1303"/>
  <c r="P1303"/>
  <c r="O1303"/>
  <c r="Q1302"/>
  <c r="P1302"/>
  <c r="O1302"/>
  <c r="Q1301"/>
  <c r="P1301"/>
  <c r="O1301"/>
  <c r="Q1300"/>
  <c r="P1300"/>
  <c r="O1300"/>
  <c r="Q1299"/>
  <c r="P1299"/>
  <c r="O1299"/>
  <c r="Q1298"/>
  <c r="P1298"/>
  <c r="O1298"/>
  <c r="Q1297"/>
  <c r="P1297"/>
  <c r="O1297"/>
  <c r="Q1296"/>
  <c r="P1296"/>
  <c r="O1296"/>
  <c r="Q1295"/>
  <c r="P1295"/>
  <c r="O1295"/>
  <c r="Q1294"/>
  <c r="P1294"/>
  <c r="O1294"/>
  <c r="Q1293"/>
  <c r="P1293"/>
  <c r="O1293"/>
  <c r="Q1292"/>
  <c r="P1292"/>
  <c r="O1292"/>
  <c r="Q1291"/>
  <c r="P1291"/>
  <c r="O1291"/>
  <c r="Q1290"/>
  <c r="P1290"/>
  <c r="O1290"/>
  <c r="Q1289"/>
  <c r="P1289"/>
  <c r="O1289"/>
  <c r="Q1288"/>
  <c r="P1288"/>
  <c r="O1288"/>
  <c r="Q1287"/>
  <c r="P1287"/>
  <c r="O1287"/>
  <c r="Q1286"/>
  <c r="P1286"/>
  <c r="O1286"/>
  <c r="Q1285"/>
  <c r="P1285"/>
  <c r="O1285"/>
  <c r="Q1284"/>
  <c r="P1284"/>
  <c r="O1284"/>
  <c r="Q1283"/>
  <c r="P1283"/>
  <c r="O1283"/>
  <c r="Q1282"/>
  <c r="P1282"/>
  <c r="O1282"/>
  <c r="Q1281"/>
  <c r="P1281"/>
  <c r="O1281"/>
  <c r="Q1280"/>
  <c r="P1280"/>
  <c r="O1280"/>
  <c r="Q1279"/>
  <c r="P1279"/>
  <c r="O1279"/>
  <c r="Q1278"/>
  <c r="P1278"/>
  <c r="O1278"/>
  <c r="Q1277"/>
  <c r="P1277"/>
  <c r="O1277"/>
  <c r="Q1276"/>
  <c r="P1276"/>
  <c r="O1276"/>
  <c r="Q1275"/>
  <c r="P1275"/>
  <c r="O1275"/>
  <c r="Q1274"/>
  <c r="P1274"/>
  <c r="O1274"/>
  <c r="Q1273"/>
  <c r="P1273"/>
  <c r="O1273"/>
  <c r="Q1272"/>
  <c r="P1272"/>
  <c r="O1272"/>
  <c r="Q1271"/>
  <c r="P1271"/>
  <c r="O1271"/>
  <c r="Q1270"/>
  <c r="P1270"/>
  <c r="O1270"/>
  <c r="Q1269"/>
  <c r="P1269"/>
  <c r="O1269"/>
  <c r="Q1268"/>
  <c r="P1268"/>
  <c r="O1268"/>
  <c r="Q1267"/>
  <c r="P1267"/>
  <c r="O1267"/>
  <c r="Q1266"/>
  <c r="P1266"/>
  <c r="O1266"/>
  <c r="Q1265"/>
  <c r="P1265"/>
  <c r="O1265"/>
  <c r="Q1264"/>
  <c r="P1264"/>
  <c r="O1264"/>
  <c r="Q1263"/>
  <c r="P1263"/>
  <c r="O1263"/>
  <c r="Q1262"/>
  <c r="P1262"/>
  <c r="O1262"/>
  <c r="Q1261"/>
  <c r="P1261"/>
  <c r="O1261"/>
  <c r="Q1260"/>
  <c r="P1260"/>
  <c r="O1260"/>
  <c r="Q1259"/>
  <c r="P1259"/>
  <c r="O1259"/>
  <c r="Q1258"/>
  <c r="P1258"/>
  <c r="O1258"/>
  <c r="Q1257"/>
  <c r="P1257"/>
  <c r="O1257"/>
  <c r="Q1256"/>
  <c r="P1256"/>
  <c r="O1256"/>
  <c r="Q1255"/>
  <c r="P1255"/>
  <c r="O1255"/>
  <c r="Q1254"/>
  <c r="P1254"/>
  <c r="O1254"/>
  <c r="Q1253"/>
  <c r="P1253"/>
  <c r="O1253"/>
  <c r="Q1252"/>
  <c r="P1252"/>
  <c r="O1252"/>
  <c r="Q1251"/>
  <c r="P1251"/>
  <c r="O1251"/>
  <c r="Q1250"/>
  <c r="P1250"/>
  <c r="O1250"/>
  <c r="Q1249"/>
  <c r="P1249"/>
  <c r="O1249"/>
  <c r="Q1248"/>
  <c r="P1248"/>
  <c r="O1248"/>
  <c r="Q1247"/>
  <c r="P1247"/>
  <c r="O1247"/>
  <c r="Q1246"/>
  <c r="P1246"/>
  <c r="O1246"/>
  <c r="Q1245"/>
  <c r="P1245"/>
  <c r="O1245"/>
  <c r="Q1244"/>
  <c r="P1244"/>
  <c r="O1244"/>
  <c r="Q1243"/>
  <c r="P1243"/>
  <c r="O1243"/>
  <c r="Q1242"/>
  <c r="P1242"/>
  <c r="O1242"/>
  <c r="Q1241"/>
  <c r="P1241"/>
  <c r="O1241"/>
  <c r="Q1240"/>
  <c r="P1240"/>
  <c r="O1240"/>
  <c r="Q1239"/>
  <c r="P1239"/>
  <c r="O1239"/>
  <c r="Q1238"/>
  <c r="P1238"/>
  <c r="O1238"/>
  <c r="Q1237"/>
  <c r="P1237"/>
  <c r="O1237"/>
  <c r="Q1236"/>
  <c r="P1236"/>
  <c r="O1236"/>
  <c r="Q1235"/>
  <c r="P1235"/>
  <c r="O1235"/>
  <c r="Q1234"/>
  <c r="P1234"/>
  <c r="O1234"/>
  <c r="Q1233"/>
  <c r="P1233"/>
  <c r="O1233"/>
  <c r="Q1232"/>
  <c r="P1232"/>
  <c r="O1232"/>
  <c r="Q1231"/>
  <c r="P1231"/>
  <c r="O1231"/>
  <c r="Q1230"/>
  <c r="P1230"/>
  <c r="O1230"/>
  <c r="Q1229"/>
  <c r="P1229"/>
  <c r="O1229"/>
  <c r="Q1228"/>
  <c r="P1228"/>
  <c r="O1228"/>
  <c r="Q1227"/>
  <c r="P1227"/>
  <c r="O1227"/>
  <c r="Q1226"/>
  <c r="P1226"/>
  <c r="O1226"/>
  <c r="Q1225"/>
  <c r="P1225"/>
  <c r="O1225"/>
  <c r="Q1224"/>
  <c r="P1224"/>
  <c r="O1224"/>
  <c r="Q1223"/>
  <c r="P1223"/>
  <c r="O1223"/>
  <c r="Q1222"/>
  <c r="P1222"/>
  <c r="O1222"/>
  <c r="Q1221"/>
  <c r="P1221"/>
  <c r="O1221"/>
  <c r="Q1220"/>
  <c r="P1220"/>
  <c r="O1220"/>
  <c r="Q1219"/>
  <c r="P1219"/>
  <c r="O1219"/>
  <c r="Q1218"/>
  <c r="P1218"/>
  <c r="O1218"/>
  <c r="Q1217"/>
  <c r="P1217"/>
  <c r="O1217"/>
  <c r="Q1216"/>
  <c r="P1216"/>
  <c r="O1216"/>
  <c r="Q1215"/>
  <c r="P1215"/>
  <c r="O1215"/>
  <c r="Q1214"/>
  <c r="P1214"/>
  <c r="O1214"/>
  <c r="Q1213"/>
  <c r="P1213"/>
  <c r="O1213"/>
  <c r="Q1212"/>
  <c r="P1212"/>
  <c r="O1212"/>
  <c r="Q1211"/>
  <c r="P1211"/>
  <c r="O1211"/>
  <c r="Q1210"/>
  <c r="P1210"/>
  <c r="O1210"/>
  <c r="Q1209"/>
  <c r="P1209"/>
  <c r="O1209"/>
  <c r="Q1208"/>
  <c r="P1208"/>
  <c r="O1208"/>
  <c r="Q1207"/>
  <c r="P1207"/>
  <c r="O1207"/>
  <c r="Q1206"/>
  <c r="P1206"/>
  <c r="O1206"/>
  <c r="Q1205"/>
  <c r="P1205"/>
  <c r="O1205"/>
  <c r="Q1204"/>
  <c r="P1204"/>
  <c r="O1204"/>
  <c r="Q1203"/>
  <c r="P1203"/>
  <c r="O1203"/>
  <c r="Q1202"/>
  <c r="P1202"/>
  <c r="O1202"/>
  <c r="Q1201"/>
  <c r="P1201"/>
  <c r="O1201"/>
  <c r="Q1200"/>
  <c r="P1200"/>
  <c r="O1200"/>
  <c r="Q1199"/>
  <c r="P1199"/>
  <c r="O1199"/>
  <c r="Q1198"/>
  <c r="P1198"/>
  <c r="O1198"/>
  <c r="Q1197"/>
  <c r="P1197"/>
  <c r="O1197"/>
  <c r="Q1196"/>
  <c r="P1196"/>
  <c r="O1196"/>
  <c r="Q1195"/>
  <c r="P1195"/>
  <c r="O1195"/>
  <c r="Q1194"/>
  <c r="P1194"/>
  <c r="O1194"/>
  <c r="Q1193"/>
  <c r="P1193"/>
  <c r="O1193"/>
  <c r="Q1192"/>
  <c r="P1192"/>
  <c r="O1192"/>
  <c r="Q1191"/>
  <c r="P1191"/>
  <c r="O1191"/>
  <c r="Q1190"/>
  <c r="P1190"/>
  <c r="O1190"/>
  <c r="Q1189"/>
  <c r="P1189"/>
  <c r="O1189"/>
  <c r="Q1188"/>
  <c r="P1188"/>
  <c r="O1188"/>
  <c r="Q1187"/>
  <c r="P1187"/>
  <c r="O1187"/>
  <c r="Q1186"/>
  <c r="P1186"/>
  <c r="O1186"/>
  <c r="Q1185"/>
  <c r="P1185"/>
  <c r="O1185"/>
  <c r="Q1184"/>
  <c r="P1184"/>
  <c r="O1184"/>
  <c r="Q1183"/>
  <c r="P1183"/>
  <c r="O1183"/>
  <c r="Q1182"/>
  <c r="P1182"/>
  <c r="O1182"/>
  <c r="Q1181"/>
  <c r="P1181"/>
  <c r="O1181"/>
  <c r="Q1180"/>
  <c r="P1180"/>
  <c r="O1180"/>
  <c r="Q1179"/>
  <c r="P1179"/>
  <c r="O1179"/>
  <c r="Q1178"/>
  <c r="P1178"/>
  <c r="O1178"/>
  <c r="Q1177"/>
  <c r="P1177"/>
  <c r="O1177"/>
  <c r="Q1176"/>
  <c r="P1176"/>
  <c r="O1176"/>
  <c r="Q1175"/>
  <c r="P1175"/>
  <c r="O1175"/>
  <c r="Q1174"/>
  <c r="P1174"/>
  <c r="O1174"/>
  <c r="Q1173"/>
  <c r="P1173"/>
  <c r="O1173"/>
  <c r="Q1172"/>
  <c r="P1172"/>
  <c r="O1172"/>
  <c r="Q1171"/>
  <c r="P1171"/>
  <c r="O1171"/>
  <c r="Q1170"/>
  <c r="P1170"/>
  <c r="O1170"/>
  <c r="Q1169"/>
  <c r="P1169"/>
  <c r="O1169"/>
  <c r="Q1168"/>
  <c r="P1168"/>
  <c r="O1168"/>
  <c r="Q1167"/>
  <c r="P1167"/>
  <c r="O1167"/>
  <c r="Q1166"/>
  <c r="P1166"/>
  <c r="O1166"/>
  <c r="Q1165"/>
  <c r="P1165"/>
  <c r="O1165"/>
  <c r="Q1164"/>
  <c r="P1164"/>
  <c r="O1164"/>
  <c r="Q1163"/>
  <c r="P1163"/>
  <c r="O1163"/>
  <c r="Q1162"/>
  <c r="P1162"/>
  <c r="O1162"/>
  <c r="Q1161"/>
  <c r="P1161"/>
  <c r="O1161"/>
  <c r="Q1160"/>
  <c r="P1160"/>
  <c r="O1160"/>
  <c r="Q1159"/>
  <c r="P1159"/>
  <c r="O1159"/>
  <c r="Q1158"/>
  <c r="P1158"/>
  <c r="O1158"/>
  <c r="Q1157"/>
  <c r="P1157"/>
  <c r="O1157"/>
  <c r="Q1156"/>
  <c r="P1156"/>
  <c r="O1156"/>
  <c r="Q1154"/>
  <c r="P1154"/>
  <c r="O1154"/>
  <c r="Q1153"/>
  <c r="P1153"/>
  <c r="O1153"/>
  <c r="Q1152"/>
  <c r="P1152"/>
  <c r="O1152"/>
  <c r="Q1151"/>
  <c r="P1151"/>
  <c r="O1151"/>
  <c r="Q1150"/>
  <c r="P1150"/>
  <c r="O1150"/>
  <c r="Q1149"/>
  <c r="P1149"/>
  <c r="O1149"/>
  <c r="Q1148"/>
  <c r="P1148"/>
  <c r="O1148"/>
  <c r="Q1147"/>
  <c r="P1147"/>
  <c r="O1147"/>
  <c r="Q1146"/>
  <c r="P1146"/>
  <c r="O1146"/>
  <c r="Q1145"/>
  <c r="P1145"/>
  <c r="O1145"/>
  <c r="Q1144"/>
  <c r="P1144"/>
  <c r="O1144"/>
  <c r="Q1143"/>
  <c r="P1143"/>
  <c r="O1143"/>
  <c r="Q1142"/>
  <c r="P1142"/>
  <c r="O1142"/>
  <c r="Q1141"/>
  <c r="P1141"/>
  <c r="O1141"/>
  <c r="Q1140"/>
  <c r="P1140"/>
  <c r="O1140"/>
  <c r="Q1139"/>
  <c r="P1139"/>
  <c r="O1139"/>
  <c r="Q1138"/>
  <c r="P1138"/>
  <c r="O1138"/>
  <c r="Q1137"/>
  <c r="P1137"/>
  <c r="O1137"/>
  <c r="Q1136"/>
  <c r="P1136"/>
  <c r="O1136"/>
  <c r="Q1135"/>
  <c r="P1135"/>
  <c r="O1135"/>
  <c r="Q1134"/>
  <c r="P1134"/>
  <c r="O1134"/>
  <c r="Q1133"/>
  <c r="P1133"/>
  <c r="O1133"/>
  <c r="Q1132"/>
  <c r="P1132"/>
  <c r="O1132"/>
  <c r="Q1131"/>
  <c r="P1131"/>
  <c r="O1131"/>
  <c r="Q1130"/>
  <c r="P1130"/>
  <c r="O1130"/>
  <c r="Q1129"/>
  <c r="P1129"/>
  <c r="O1129"/>
  <c r="Q1128"/>
  <c r="P1128"/>
  <c r="O1128"/>
  <c r="Q1127"/>
  <c r="P1127"/>
  <c r="O1127"/>
  <c r="Q1126"/>
  <c r="P1126"/>
  <c r="O1126"/>
  <c r="Q1125"/>
  <c r="P1125"/>
  <c r="O1125"/>
  <c r="Q1124"/>
  <c r="P1124"/>
  <c r="O1124"/>
  <c r="Q1123"/>
  <c r="P1123"/>
  <c r="O1123"/>
  <c r="Q1122"/>
  <c r="P1122"/>
  <c r="O1122"/>
  <c r="Q1121"/>
  <c r="P1121"/>
  <c r="O1121"/>
  <c r="Q1120"/>
  <c r="P1120"/>
  <c r="O1120"/>
  <c r="Q1119"/>
  <c r="P1119"/>
  <c r="O1119"/>
  <c r="Q1118"/>
  <c r="P1118"/>
  <c r="O1118"/>
  <c r="Q1117"/>
  <c r="P1117"/>
  <c r="O1117"/>
  <c r="Q1116"/>
  <c r="P1116"/>
  <c r="O1116"/>
  <c r="Q1115"/>
  <c r="P1115"/>
  <c r="O1115"/>
  <c r="Q1114"/>
  <c r="P1114"/>
  <c r="O1114"/>
  <c r="Q1113"/>
  <c r="P1113"/>
  <c r="O1113"/>
  <c r="Q1112"/>
  <c r="P1112"/>
  <c r="O1112"/>
  <c r="Q1111"/>
  <c r="P1111"/>
  <c r="O1111"/>
  <c r="Q1110"/>
  <c r="P1110"/>
  <c r="O1110"/>
  <c r="Q1109"/>
  <c r="P1109"/>
  <c r="O1109"/>
  <c r="Q1108"/>
  <c r="P1108"/>
  <c r="O1108"/>
  <c r="Q1107"/>
  <c r="P1107"/>
  <c r="O1107"/>
  <c r="Q1106"/>
  <c r="P1106"/>
  <c r="O1106"/>
  <c r="Q1105"/>
  <c r="P1105"/>
  <c r="O1105"/>
  <c r="Q1104"/>
  <c r="P1104"/>
  <c r="O1104"/>
  <c r="Q1103"/>
  <c r="P1103"/>
  <c r="O1103"/>
  <c r="Q1102"/>
  <c r="P1102"/>
  <c r="O1102"/>
  <c r="Q1101"/>
  <c r="P1101"/>
  <c r="O1101"/>
  <c r="Q1100"/>
  <c r="P1100"/>
  <c r="O1100"/>
  <c r="Q1099"/>
  <c r="P1099"/>
  <c r="O1099"/>
  <c r="Q1098"/>
  <c r="P1098"/>
  <c r="O1098"/>
  <c r="Q1097"/>
  <c r="P1097"/>
  <c r="O1097"/>
  <c r="Q1096"/>
  <c r="P1096"/>
  <c r="O1096"/>
  <c r="Q1095"/>
  <c r="P1095"/>
  <c r="O1095"/>
  <c r="Q1094"/>
  <c r="P1094"/>
  <c r="O1094"/>
  <c r="Q1093"/>
  <c r="P1093"/>
  <c r="O1093"/>
  <c r="Q1092"/>
  <c r="P1092"/>
  <c r="O1092"/>
  <c r="Q1091"/>
  <c r="P1091"/>
  <c r="O1091"/>
  <c r="Q1090"/>
  <c r="P1090"/>
  <c r="O1090"/>
  <c r="Q1089"/>
  <c r="P1089"/>
  <c r="O1089"/>
  <c r="Q1088"/>
  <c r="P1088"/>
  <c r="O1088"/>
  <c r="Q1087"/>
  <c r="P1087"/>
  <c r="O1087"/>
  <c r="Q1086"/>
  <c r="P1086"/>
  <c r="O1086"/>
  <c r="Q1085"/>
  <c r="P1085"/>
  <c r="O1085"/>
  <c r="Q1084"/>
  <c r="P1084"/>
  <c r="O1084"/>
  <c r="Q1083"/>
  <c r="P1083"/>
  <c r="O1083"/>
  <c r="Q1082"/>
  <c r="P1082"/>
  <c r="O1082"/>
  <c r="Q1081"/>
  <c r="P1081"/>
  <c r="O1081"/>
  <c r="Q1080"/>
  <c r="P1080"/>
  <c r="O1080"/>
  <c r="Q1079"/>
  <c r="P1079"/>
  <c r="O1079"/>
  <c r="Q1078"/>
  <c r="P1078"/>
  <c r="O1078"/>
  <c r="Q1077"/>
  <c r="P1077"/>
  <c r="O1077"/>
  <c r="Q1076"/>
  <c r="P1076"/>
  <c r="O1076"/>
  <c r="Q1075"/>
  <c r="P1075"/>
  <c r="O1075"/>
  <c r="Q1074"/>
  <c r="P1074"/>
  <c r="O1074"/>
  <c r="Q1073"/>
  <c r="P1073"/>
  <c r="O1073"/>
  <c r="Q1072"/>
  <c r="P1072"/>
  <c r="O1072"/>
  <c r="Q1071"/>
  <c r="P1071"/>
  <c r="O1071"/>
  <c r="Q1070"/>
  <c r="P1070"/>
  <c r="O1070"/>
  <c r="Q1069"/>
  <c r="P1069"/>
  <c r="O1069"/>
  <c r="Q1068"/>
  <c r="P1068"/>
  <c r="O1068"/>
  <c r="Q1067"/>
  <c r="P1067"/>
  <c r="O1067"/>
  <c r="Q1066"/>
  <c r="P1066"/>
  <c r="O1066"/>
  <c r="Q1065"/>
  <c r="P1065"/>
  <c r="O1065"/>
  <c r="Q1064"/>
  <c r="P1064"/>
  <c r="O1064"/>
  <c r="Q1063"/>
  <c r="P1063"/>
  <c r="O1063"/>
  <c r="Q1062"/>
  <c r="P1062"/>
  <c r="O1062"/>
  <c r="Q1061"/>
  <c r="P1061"/>
  <c r="O1061"/>
  <c r="Q1060"/>
  <c r="P1060"/>
  <c r="O1060"/>
  <c r="Q1059"/>
  <c r="P1059"/>
  <c r="O1059"/>
  <c r="Q1058"/>
  <c r="P1058"/>
  <c r="O1058"/>
  <c r="Q1057"/>
  <c r="P1057"/>
  <c r="O1057"/>
  <c r="Q1056"/>
  <c r="P1056"/>
  <c r="O1056"/>
  <c r="Q1055"/>
  <c r="P1055"/>
  <c r="O1055"/>
  <c r="Q1054"/>
  <c r="P1054"/>
  <c r="O1054"/>
  <c r="Q1053"/>
  <c r="P1053"/>
  <c r="O1053"/>
  <c r="Q1052"/>
  <c r="P1052"/>
  <c r="O1052"/>
  <c r="Q1051"/>
  <c r="P1051"/>
  <c r="O1051"/>
  <c r="Q1050"/>
  <c r="P1050"/>
  <c r="O1050"/>
  <c r="Q1049"/>
  <c r="P1049"/>
  <c r="O1049"/>
  <c r="Q1048"/>
  <c r="P1048"/>
  <c r="O1048"/>
  <c r="Q1047"/>
  <c r="P1047"/>
  <c r="O1047"/>
  <c r="Q1046"/>
  <c r="P1046"/>
  <c r="O1046"/>
  <c r="Q1045"/>
  <c r="P1045"/>
  <c r="O1045"/>
  <c r="Q1044"/>
  <c r="P1044"/>
  <c r="O1044"/>
  <c r="Q1043"/>
  <c r="P1043"/>
  <c r="O1043"/>
  <c r="Q1042"/>
  <c r="P1042"/>
  <c r="O1042"/>
  <c r="Q1041"/>
  <c r="P1041"/>
  <c r="O1041"/>
  <c r="Q1040"/>
  <c r="P1040"/>
  <c r="O1040"/>
  <c r="Q1039"/>
  <c r="P1039"/>
  <c r="O1039"/>
  <c r="Q1038"/>
  <c r="P1038"/>
  <c r="O1038"/>
  <c r="Q1037"/>
  <c r="P1037"/>
  <c r="O1037"/>
  <c r="Q1036"/>
  <c r="P1036"/>
  <c r="O1036"/>
  <c r="Q1035"/>
  <c r="P1035"/>
  <c r="O1035"/>
  <c r="Q1034"/>
  <c r="P1034"/>
  <c r="O1034"/>
  <c r="Q1033"/>
  <c r="P1033"/>
  <c r="O1033"/>
  <c r="Q1032"/>
  <c r="P1032"/>
  <c r="O1032"/>
  <c r="Q1031"/>
  <c r="P1031"/>
  <c r="O1031"/>
  <c r="Q1030"/>
  <c r="P1030"/>
  <c r="O1030"/>
  <c r="Q1029"/>
  <c r="P1029"/>
  <c r="O1029"/>
  <c r="Q1028"/>
  <c r="P1028"/>
  <c r="O1028"/>
  <c r="Q1027"/>
  <c r="P1027"/>
  <c r="O1027"/>
  <c r="Q1026"/>
  <c r="P1026"/>
  <c r="O1026"/>
  <c r="Q1025"/>
  <c r="P1025"/>
  <c r="O1025"/>
  <c r="Q1024"/>
  <c r="P1024"/>
  <c r="O1024"/>
  <c r="Q1023"/>
  <c r="P1023"/>
  <c r="O1023"/>
  <c r="Q1022"/>
  <c r="P1022"/>
  <c r="O1022"/>
  <c r="Q1021"/>
  <c r="P1021"/>
  <c r="O1021"/>
  <c r="Q1020"/>
  <c r="P1020"/>
  <c r="O1020"/>
  <c r="Q1019"/>
  <c r="P1019"/>
  <c r="O1019"/>
  <c r="Q1018"/>
  <c r="P1018"/>
  <c r="O1018"/>
  <c r="Q1017"/>
  <c r="P1017"/>
  <c r="O1017"/>
  <c r="Q1016"/>
  <c r="P1016"/>
  <c r="O1016"/>
  <c r="Q1015"/>
  <c r="P1015"/>
  <c r="O1015"/>
  <c r="Q1014"/>
  <c r="P1014"/>
  <c r="O1014"/>
  <c r="Q1013"/>
  <c r="P1013"/>
  <c r="O1013"/>
  <c r="Q1012"/>
  <c r="P1012"/>
  <c r="O1012"/>
  <c r="Q1011"/>
  <c r="P1011"/>
  <c r="O1011"/>
  <c r="Q1010"/>
  <c r="P1010"/>
  <c r="O1010"/>
  <c r="Q1009"/>
  <c r="P1009"/>
  <c r="O1009"/>
  <c r="Q1008"/>
  <c r="P1008"/>
  <c r="O1008"/>
  <c r="Q1007"/>
  <c r="P1007"/>
  <c r="O1007"/>
  <c r="Q1006"/>
  <c r="P1006"/>
  <c r="O1006"/>
  <c r="Q1005"/>
  <c r="P1005"/>
  <c r="O1005"/>
  <c r="Q1004"/>
  <c r="P1004"/>
  <c r="O1004"/>
  <c r="Q1003"/>
  <c r="P1003"/>
  <c r="O1003"/>
  <c r="Q1002"/>
  <c r="P1002"/>
  <c r="O1002"/>
  <c r="Q1001"/>
  <c r="P1001"/>
  <c r="O1001"/>
  <c r="Q1000"/>
  <c r="P1000"/>
  <c r="O1000"/>
  <c r="Q999"/>
  <c r="P999"/>
  <c r="O999"/>
  <c r="Q998"/>
  <c r="P998"/>
  <c r="O998"/>
  <c r="Q997"/>
  <c r="P997"/>
  <c r="O997"/>
  <c r="Q996"/>
  <c r="P996"/>
  <c r="O996"/>
  <c r="Q995"/>
  <c r="P995"/>
  <c r="O995"/>
  <c r="Q994"/>
  <c r="P994"/>
  <c r="O994"/>
  <c r="Q993"/>
  <c r="P993"/>
  <c r="O993"/>
  <c r="Q992"/>
  <c r="P992"/>
  <c r="O992"/>
  <c r="Q991"/>
  <c r="P991"/>
  <c r="O991"/>
  <c r="Q990"/>
  <c r="P990"/>
  <c r="O990"/>
  <c r="Q989"/>
  <c r="P989"/>
  <c r="O989"/>
  <c r="Q988"/>
  <c r="P988"/>
  <c r="O988"/>
  <c r="Q987"/>
  <c r="P987"/>
  <c r="O987"/>
  <c r="Q986"/>
  <c r="P986"/>
  <c r="O986"/>
  <c r="Q985"/>
  <c r="P985"/>
  <c r="O985"/>
  <c r="Q984"/>
  <c r="P984"/>
  <c r="O984"/>
  <c r="Q983"/>
  <c r="P983"/>
  <c r="O983"/>
  <c r="Q982"/>
  <c r="P982"/>
  <c r="O982"/>
  <c r="Q981"/>
  <c r="P981"/>
  <c r="O981"/>
  <c r="Q980"/>
  <c r="P980"/>
  <c r="O980"/>
  <c r="Q979"/>
  <c r="P979"/>
  <c r="O979"/>
  <c r="Q978"/>
  <c r="P978"/>
  <c r="O978"/>
  <c r="Q977"/>
  <c r="P977"/>
  <c r="O977"/>
  <c r="Q976"/>
  <c r="P976"/>
  <c r="O976"/>
  <c r="Q975"/>
  <c r="P975"/>
  <c r="O975"/>
  <c r="Q974"/>
  <c r="P974"/>
  <c r="O974"/>
  <c r="Q973"/>
  <c r="P973"/>
  <c r="O973"/>
  <c r="Q972"/>
  <c r="P972"/>
  <c r="O972"/>
  <c r="Q971"/>
  <c r="P971"/>
  <c r="O971"/>
  <c r="Q970"/>
  <c r="P970"/>
  <c r="O970"/>
  <c r="Q969"/>
  <c r="P969"/>
  <c r="O969"/>
  <c r="Q968"/>
  <c r="P968"/>
  <c r="O968"/>
  <c r="Q967"/>
  <c r="P967"/>
  <c r="O967"/>
  <c r="Q966"/>
  <c r="P966"/>
  <c r="O966"/>
  <c r="Q965"/>
  <c r="P965"/>
  <c r="O965"/>
  <c r="Q964"/>
  <c r="P964"/>
  <c r="O964"/>
  <c r="Q963"/>
  <c r="P963"/>
  <c r="O963"/>
  <c r="Q962"/>
  <c r="P962"/>
  <c r="O962"/>
  <c r="Q961"/>
  <c r="P961"/>
  <c r="O961"/>
  <c r="Q960"/>
  <c r="P960"/>
  <c r="O960"/>
  <c r="Q959"/>
  <c r="P959"/>
  <c r="O959"/>
  <c r="Q958"/>
  <c r="P958"/>
  <c r="O958"/>
  <c r="Q957"/>
  <c r="P957"/>
  <c r="O957"/>
  <c r="Q956"/>
  <c r="P956"/>
  <c r="O956"/>
  <c r="Q955"/>
  <c r="P955"/>
  <c r="O955"/>
  <c r="Q954"/>
  <c r="P954"/>
  <c r="O954"/>
  <c r="Q953"/>
  <c r="P953"/>
  <c r="O953"/>
  <c r="Q952"/>
  <c r="P952"/>
  <c r="O952"/>
  <c r="Q951"/>
  <c r="P951"/>
  <c r="O951"/>
  <c r="Q950"/>
  <c r="P950"/>
  <c r="O950"/>
  <c r="Q949"/>
  <c r="P949"/>
  <c r="O949"/>
  <c r="Q948"/>
  <c r="P948"/>
  <c r="O948"/>
  <c r="Q947"/>
  <c r="P947"/>
  <c r="O947"/>
  <c r="Q946"/>
  <c r="P946"/>
  <c r="O946"/>
  <c r="Q945"/>
  <c r="P945"/>
  <c r="O945"/>
  <c r="Q944"/>
  <c r="P944"/>
  <c r="O944"/>
  <c r="Q943"/>
  <c r="P943"/>
  <c r="O943"/>
  <c r="Q942"/>
  <c r="P942"/>
  <c r="O942"/>
  <c r="Q941"/>
  <c r="P941"/>
  <c r="O941"/>
  <c r="Q940"/>
  <c r="P940"/>
  <c r="O940"/>
  <c r="Q939"/>
  <c r="P939"/>
  <c r="O939"/>
  <c r="Q938"/>
  <c r="P938"/>
  <c r="O938"/>
  <c r="Q937"/>
  <c r="P937"/>
  <c r="O937"/>
  <c r="Q936"/>
  <c r="P936"/>
  <c r="O936"/>
  <c r="Q935"/>
  <c r="P935"/>
  <c r="O935"/>
  <c r="Q934"/>
  <c r="P934"/>
  <c r="O934"/>
  <c r="Q933"/>
  <c r="P933"/>
  <c r="O933"/>
  <c r="Q932"/>
  <c r="P932"/>
  <c r="O932"/>
  <c r="Q931"/>
  <c r="P931"/>
  <c r="O931"/>
  <c r="Q930"/>
  <c r="P930"/>
  <c r="O930"/>
  <c r="Q929"/>
  <c r="P929"/>
  <c r="O929"/>
  <c r="Q928"/>
  <c r="P928"/>
  <c r="O928"/>
  <c r="Q927"/>
  <c r="P927"/>
  <c r="O927"/>
  <c r="Q926"/>
  <c r="P926"/>
  <c r="O926"/>
  <c r="Q925"/>
  <c r="P925"/>
  <c r="O925"/>
  <c r="Q924"/>
  <c r="P924"/>
  <c r="O924"/>
  <c r="Q923"/>
  <c r="P923"/>
  <c r="O923"/>
  <c r="Q922"/>
  <c r="P922"/>
  <c r="O922"/>
  <c r="Q921"/>
  <c r="P921"/>
  <c r="O921"/>
  <c r="Q920"/>
  <c r="P920"/>
  <c r="O920"/>
  <c r="Q919"/>
  <c r="P919"/>
  <c r="O919"/>
  <c r="Q918"/>
  <c r="P918"/>
  <c r="O918"/>
  <c r="Q917"/>
  <c r="P917"/>
  <c r="O917"/>
  <c r="Q916"/>
  <c r="P916"/>
  <c r="O916"/>
  <c r="Q915"/>
  <c r="P915"/>
  <c r="O915"/>
  <c r="Q914"/>
  <c r="P914"/>
  <c r="O914"/>
  <c r="Q913"/>
  <c r="P913"/>
  <c r="O913"/>
  <c r="Q912"/>
  <c r="P912"/>
  <c r="O912"/>
  <c r="Q911"/>
  <c r="P911"/>
  <c r="O911"/>
  <c r="Q910"/>
  <c r="P910"/>
  <c r="O910"/>
  <c r="Q909"/>
  <c r="P909"/>
  <c r="O909"/>
  <c r="Q908"/>
  <c r="P908"/>
  <c r="O908"/>
  <c r="Q907"/>
  <c r="P907"/>
  <c r="O907"/>
  <c r="Q906"/>
  <c r="P906"/>
  <c r="O906"/>
  <c r="Q905"/>
  <c r="P905"/>
  <c r="O905"/>
  <c r="Q904"/>
  <c r="P904"/>
  <c r="O904"/>
  <c r="Q903"/>
  <c r="P903"/>
  <c r="O903"/>
  <c r="Q902"/>
  <c r="P902"/>
  <c r="O902"/>
  <c r="Q901"/>
  <c r="P901"/>
  <c r="O901"/>
  <c r="Q900"/>
  <c r="P900"/>
  <c r="O900"/>
  <c r="Q899"/>
  <c r="P899"/>
  <c r="O899"/>
  <c r="Q898"/>
  <c r="P898"/>
  <c r="O898"/>
  <c r="Q897"/>
  <c r="P897"/>
  <c r="O897"/>
  <c r="Q896"/>
  <c r="P896"/>
  <c r="O896"/>
  <c r="Q895"/>
  <c r="P895"/>
  <c r="O895"/>
  <c r="Q894"/>
  <c r="P894"/>
  <c r="O894"/>
  <c r="Q893"/>
  <c r="P893"/>
  <c r="O893"/>
  <c r="Q892"/>
  <c r="P892"/>
  <c r="O892"/>
  <c r="Q891"/>
  <c r="P891"/>
  <c r="O891"/>
  <c r="Q890"/>
  <c r="P890"/>
  <c r="O890"/>
  <c r="Q889"/>
  <c r="P889"/>
  <c r="O889"/>
  <c r="Q888"/>
  <c r="P888"/>
  <c r="O888"/>
  <c r="Q887"/>
  <c r="P887"/>
  <c r="O887"/>
  <c r="Q886"/>
  <c r="P886"/>
  <c r="O886"/>
  <c r="Q885"/>
  <c r="P885"/>
  <c r="O885"/>
  <c r="Q884"/>
  <c r="P884"/>
  <c r="O884"/>
  <c r="Q883"/>
  <c r="P883"/>
  <c r="O883"/>
  <c r="Q882"/>
  <c r="P882"/>
  <c r="O882"/>
  <c r="Q881"/>
  <c r="P881"/>
  <c r="O881"/>
  <c r="Q880"/>
  <c r="P880"/>
  <c r="O880"/>
  <c r="Q879"/>
  <c r="P879"/>
  <c r="O879"/>
  <c r="Q878"/>
  <c r="P878"/>
  <c r="O878"/>
  <c r="Q877"/>
  <c r="P877"/>
  <c r="O877"/>
  <c r="Q876"/>
  <c r="P876"/>
  <c r="O876"/>
  <c r="Q875"/>
  <c r="P875"/>
  <c r="O875"/>
  <c r="Q874"/>
  <c r="P874"/>
  <c r="O874"/>
  <c r="Q873"/>
  <c r="P873"/>
  <c r="O873"/>
  <c r="Q872"/>
  <c r="P872"/>
  <c r="O872"/>
  <c r="Q871"/>
  <c r="P871"/>
  <c r="O871"/>
  <c r="Q870"/>
  <c r="P870"/>
  <c r="O870"/>
  <c r="Q869"/>
  <c r="P869"/>
  <c r="O869"/>
  <c r="Q868"/>
  <c r="P868"/>
  <c r="O868"/>
  <c r="Q867"/>
  <c r="P867"/>
  <c r="O867"/>
  <c r="Q866"/>
  <c r="P866"/>
  <c r="O866"/>
  <c r="Q865"/>
  <c r="P865"/>
  <c r="O865"/>
  <c r="Q864"/>
  <c r="P864"/>
  <c r="O864"/>
  <c r="Q863"/>
  <c r="P863"/>
  <c r="O863"/>
  <c r="Q862"/>
  <c r="P862"/>
  <c r="O862"/>
  <c r="Q861"/>
  <c r="P861"/>
  <c r="O861"/>
  <c r="Q860"/>
  <c r="P860"/>
  <c r="O860"/>
  <c r="Q859"/>
  <c r="P859"/>
  <c r="O859"/>
  <c r="Q858"/>
  <c r="P858"/>
  <c r="O858"/>
  <c r="Q857"/>
  <c r="P857"/>
  <c r="O857"/>
  <c r="Q856"/>
  <c r="P856"/>
  <c r="O856"/>
  <c r="Q855"/>
  <c r="P855"/>
  <c r="O855"/>
  <c r="Q854"/>
  <c r="P854"/>
  <c r="O854"/>
  <c r="Q853"/>
  <c r="P853"/>
  <c r="O853"/>
  <c r="Q852"/>
  <c r="P852"/>
  <c r="O852"/>
  <c r="Q851"/>
  <c r="P851"/>
  <c r="O851"/>
  <c r="Q850"/>
  <c r="P850"/>
  <c r="O850"/>
  <c r="Q849"/>
  <c r="P849"/>
  <c r="O849"/>
  <c r="Q848"/>
  <c r="P848"/>
  <c r="O848"/>
  <c r="Q847"/>
  <c r="P847"/>
  <c r="O847"/>
  <c r="Q846"/>
  <c r="P846"/>
  <c r="O846"/>
  <c r="Q845"/>
  <c r="P845"/>
  <c r="O845"/>
  <c r="Q844"/>
  <c r="P844"/>
  <c r="O844"/>
  <c r="Q843"/>
  <c r="P843"/>
  <c r="O843"/>
  <c r="Q842"/>
  <c r="P842"/>
  <c r="O842"/>
  <c r="Q841"/>
  <c r="P841"/>
  <c r="O841"/>
  <c r="Q840"/>
  <c r="P840"/>
  <c r="O840"/>
  <c r="Q839"/>
  <c r="P839"/>
  <c r="O839"/>
  <c r="Q838"/>
  <c r="P838"/>
  <c r="O838"/>
  <c r="Q837"/>
  <c r="P837"/>
  <c r="O837"/>
  <c r="Q836"/>
  <c r="P836"/>
  <c r="O836"/>
  <c r="Q835"/>
  <c r="P835"/>
  <c r="O835"/>
  <c r="Q834"/>
  <c r="P834"/>
  <c r="O834"/>
  <c r="Q833"/>
  <c r="P833"/>
  <c r="O833"/>
  <c r="Q832"/>
  <c r="P832"/>
  <c r="O832"/>
  <c r="Q831"/>
  <c r="P831"/>
  <c r="O831"/>
  <c r="Q830"/>
  <c r="P830"/>
  <c r="O830"/>
  <c r="Q829"/>
  <c r="P829"/>
  <c r="O829"/>
  <c r="Q828"/>
  <c r="P828"/>
  <c r="O828"/>
  <c r="Q827"/>
  <c r="P827"/>
  <c r="O827"/>
  <c r="Q826"/>
  <c r="P826"/>
  <c r="O826"/>
  <c r="Q825"/>
  <c r="P825"/>
  <c r="O825"/>
  <c r="Q824"/>
  <c r="P824"/>
  <c r="O824"/>
  <c r="Q823"/>
  <c r="P823"/>
  <c r="O823"/>
  <c r="Q822"/>
  <c r="P822"/>
  <c r="O822"/>
  <c r="Q821"/>
  <c r="P821"/>
  <c r="O821"/>
  <c r="Q820"/>
  <c r="P820"/>
  <c r="O820"/>
  <c r="Q819"/>
  <c r="P819"/>
  <c r="O819"/>
  <c r="Q818"/>
  <c r="P818"/>
  <c r="O818"/>
  <c r="Q817"/>
  <c r="P817"/>
  <c r="O817"/>
  <c r="Q816"/>
  <c r="P816"/>
  <c r="O816"/>
  <c r="Q815"/>
  <c r="P815"/>
  <c r="O815"/>
  <c r="Q814"/>
  <c r="P814"/>
  <c r="O814"/>
  <c r="Q813"/>
  <c r="P813"/>
  <c r="O813"/>
  <c r="Q812"/>
  <c r="P812"/>
  <c r="O812"/>
  <c r="Q811"/>
  <c r="P811"/>
  <c r="O811"/>
  <c r="Q810"/>
  <c r="P810"/>
  <c r="O810"/>
  <c r="Q809"/>
  <c r="P809"/>
  <c r="O809"/>
  <c r="Q808"/>
  <c r="P808"/>
  <c r="O808"/>
  <c r="Q807"/>
  <c r="P807"/>
  <c r="O807"/>
  <c r="Q806"/>
  <c r="P806"/>
  <c r="O806"/>
  <c r="Q805"/>
  <c r="P805"/>
  <c r="O805"/>
  <c r="Q804"/>
  <c r="P804"/>
  <c r="O804"/>
  <c r="Q803"/>
  <c r="P803"/>
  <c r="O803"/>
  <c r="Q802"/>
  <c r="P802"/>
  <c r="O802"/>
  <c r="Q801"/>
  <c r="P801"/>
  <c r="O801"/>
  <c r="Q800"/>
  <c r="P800"/>
  <c r="O800"/>
  <c r="Q799"/>
  <c r="P799"/>
  <c r="O799"/>
  <c r="Q798"/>
  <c r="P798"/>
  <c r="O798"/>
  <c r="Q797"/>
  <c r="P797"/>
  <c r="O797"/>
  <c r="Q796"/>
  <c r="P796"/>
  <c r="O796"/>
  <c r="Q795"/>
  <c r="P795"/>
  <c r="O795"/>
  <c r="Q794"/>
  <c r="P794"/>
  <c r="O794"/>
  <c r="Q793"/>
  <c r="P793"/>
  <c r="O793"/>
  <c r="Q792"/>
  <c r="P792"/>
  <c r="O792"/>
  <c r="Q791"/>
  <c r="P791"/>
  <c r="O791"/>
  <c r="Q790"/>
  <c r="P790"/>
  <c r="O790"/>
  <c r="Q789"/>
  <c r="P789"/>
  <c r="O789"/>
  <c r="Q788"/>
  <c r="P788"/>
  <c r="O788"/>
  <c r="Q787"/>
  <c r="P787"/>
  <c r="O787"/>
  <c r="Q786"/>
  <c r="P786"/>
  <c r="O786"/>
  <c r="Q785"/>
  <c r="P785"/>
  <c r="O785"/>
  <c r="Q784"/>
  <c r="P784"/>
  <c r="O784"/>
  <c r="Q783"/>
  <c r="P783"/>
  <c r="O783"/>
  <c r="Q782"/>
  <c r="P782"/>
  <c r="O782"/>
  <c r="Q781"/>
  <c r="P781"/>
  <c r="O781"/>
  <c r="Q780"/>
  <c r="P780"/>
  <c r="O780"/>
  <c r="Q779"/>
  <c r="P779"/>
  <c r="O779"/>
  <c r="Q778"/>
  <c r="P778"/>
  <c r="O778"/>
  <c r="Q777"/>
  <c r="P777"/>
  <c r="O777"/>
  <c r="Q776"/>
  <c r="P776"/>
  <c r="O776"/>
  <c r="Q775"/>
  <c r="P775"/>
  <c r="O775"/>
  <c r="Q774"/>
  <c r="P774"/>
  <c r="O774"/>
  <c r="Q773"/>
  <c r="P773"/>
  <c r="O773"/>
  <c r="Q772"/>
  <c r="P772"/>
  <c r="O772"/>
  <c r="Q771"/>
  <c r="P771"/>
  <c r="O771"/>
  <c r="Q770"/>
  <c r="P770"/>
  <c r="O770"/>
  <c r="Q769"/>
  <c r="P769"/>
  <c r="O769"/>
  <c r="Q768"/>
  <c r="P768"/>
  <c r="O768"/>
  <c r="Q767"/>
  <c r="P767"/>
  <c r="O767"/>
  <c r="Q766"/>
  <c r="P766"/>
  <c r="O766"/>
  <c r="Q765"/>
  <c r="P765"/>
  <c r="O765"/>
  <c r="Q764"/>
  <c r="P764"/>
  <c r="O764"/>
  <c r="Q763"/>
  <c r="P763"/>
  <c r="O763"/>
  <c r="Q762"/>
  <c r="P762"/>
  <c r="O762"/>
  <c r="Q761"/>
  <c r="P761"/>
  <c r="O761"/>
  <c r="Q760"/>
  <c r="P760"/>
  <c r="O760"/>
  <c r="Q759"/>
  <c r="P759"/>
  <c r="O759"/>
  <c r="Q758"/>
  <c r="P758"/>
  <c r="O758"/>
  <c r="Q757"/>
  <c r="P757"/>
  <c r="O757"/>
  <c r="Q756"/>
  <c r="P756"/>
  <c r="O756"/>
  <c r="Q755"/>
  <c r="P755"/>
  <c r="O755"/>
  <c r="Q754"/>
  <c r="P754"/>
  <c r="O754"/>
  <c r="Q753"/>
  <c r="P753"/>
  <c r="O753"/>
  <c r="Q752"/>
  <c r="P752"/>
  <c r="O752"/>
  <c r="Q751"/>
  <c r="P751"/>
  <c r="O751"/>
  <c r="Q750"/>
  <c r="P750"/>
  <c r="O750"/>
  <c r="Q749"/>
  <c r="P749"/>
  <c r="O749"/>
  <c r="Q748"/>
  <c r="P748"/>
  <c r="O748"/>
  <c r="Q747"/>
  <c r="P747"/>
  <c r="O747"/>
  <c r="Q746"/>
  <c r="P746"/>
  <c r="O746"/>
  <c r="Q745"/>
  <c r="P745"/>
  <c r="O745"/>
  <c r="Q744"/>
  <c r="P744"/>
  <c r="O744"/>
  <c r="Q743"/>
  <c r="P743"/>
  <c r="O743"/>
  <c r="Q742"/>
  <c r="P742"/>
  <c r="O742"/>
  <c r="Q741"/>
  <c r="P741"/>
  <c r="O741"/>
  <c r="Q740"/>
  <c r="P740"/>
  <c r="O740"/>
  <c r="Q739"/>
  <c r="P739"/>
  <c r="O739"/>
  <c r="Q738"/>
  <c r="P738"/>
  <c r="O738"/>
  <c r="Q737"/>
  <c r="P737"/>
  <c r="O737"/>
  <c r="Q736"/>
  <c r="P736"/>
  <c r="O736"/>
  <c r="Q735"/>
  <c r="P735"/>
  <c r="O735"/>
  <c r="Q734"/>
  <c r="P734"/>
  <c r="O734"/>
  <c r="Q733"/>
  <c r="P733"/>
  <c r="O733"/>
  <c r="Q732"/>
  <c r="P732"/>
  <c r="O732"/>
  <c r="Q731"/>
  <c r="P731"/>
  <c r="O731"/>
  <c r="Q730"/>
  <c r="P730"/>
  <c r="O730"/>
  <c r="Q729"/>
  <c r="P729"/>
  <c r="O729"/>
  <c r="Q728"/>
  <c r="P728"/>
  <c r="O728"/>
  <c r="Q727"/>
  <c r="P727"/>
  <c r="O727"/>
  <c r="Q726"/>
  <c r="P726"/>
  <c r="O726"/>
  <c r="Q725"/>
  <c r="P725"/>
  <c r="O725"/>
  <c r="Q724"/>
  <c r="P724"/>
  <c r="O724"/>
  <c r="Q723"/>
  <c r="P723"/>
  <c r="O723"/>
  <c r="Q722"/>
  <c r="P722"/>
  <c r="O722"/>
  <c r="Q721"/>
  <c r="P721"/>
  <c r="O721"/>
  <c r="Q720"/>
  <c r="P720"/>
  <c r="O720"/>
  <c r="Q719"/>
  <c r="P719"/>
  <c r="O719"/>
  <c r="Q718"/>
  <c r="P718"/>
  <c r="O718"/>
  <c r="Q717"/>
  <c r="P717"/>
  <c r="O717"/>
  <c r="Q716"/>
  <c r="P716"/>
  <c r="O716"/>
  <c r="Q715"/>
  <c r="P715"/>
  <c r="O715"/>
  <c r="Q714"/>
  <c r="P714"/>
  <c r="O714"/>
  <c r="Q713"/>
  <c r="P713"/>
  <c r="O713"/>
  <c r="Q712"/>
  <c r="P712"/>
  <c r="O712"/>
  <c r="Q711"/>
  <c r="P711"/>
  <c r="O711"/>
  <c r="Q710"/>
  <c r="P710"/>
  <c r="O710"/>
  <c r="Q709"/>
  <c r="P709"/>
  <c r="O709"/>
  <c r="Q708"/>
  <c r="P708"/>
  <c r="O708"/>
  <c r="Q707"/>
  <c r="P707"/>
  <c r="O707"/>
  <c r="Q706"/>
  <c r="P706"/>
  <c r="O706"/>
  <c r="Q705"/>
  <c r="P705"/>
  <c r="O705"/>
  <c r="Q704"/>
  <c r="P704"/>
  <c r="O704"/>
  <c r="Q703"/>
  <c r="P703"/>
  <c r="O703"/>
  <c r="Q702"/>
  <c r="P702"/>
  <c r="O702"/>
  <c r="Q701"/>
  <c r="P701"/>
  <c r="O701"/>
  <c r="Q700"/>
  <c r="P700"/>
  <c r="O700"/>
  <c r="Q699"/>
  <c r="P699"/>
  <c r="O699"/>
  <c r="Q698"/>
  <c r="P698"/>
  <c r="O698"/>
  <c r="Q697"/>
  <c r="P697"/>
  <c r="O697"/>
  <c r="Q696"/>
  <c r="P696"/>
  <c r="O696"/>
  <c r="Q695"/>
  <c r="P695"/>
  <c r="O695"/>
  <c r="Q694"/>
  <c r="P694"/>
  <c r="O694"/>
  <c r="Q693"/>
  <c r="P693"/>
  <c r="O693"/>
  <c r="Q692"/>
  <c r="P692"/>
  <c r="O692"/>
  <c r="Q691"/>
  <c r="P691"/>
  <c r="O691"/>
  <c r="Q690"/>
  <c r="P690"/>
  <c r="O690"/>
  <c r="Q689"/>
  <c r="P689"/>
  <c r="O689"/>
  <c r="Q688"/>
  <c r="P688"/>
  <c r="O688"/>
  <c r="Q687"/>
  <c r="P687"/>
  <c r="O687"/>
  <c r="Q686"/>
  <c r="P686"/>
  <c r="O686"/>
  <c r="Q685"/>
  <c r="P685"/>
  <c r="O685"/>
  <c r="Q684"/>
  <c r="P684"/>
  <c r="O684"/>
  <c r="Q683"/>
  <c r="P683"/>
  <c r="O683"/>
  <c r="Q682"/>
  <c r="P682"/>
  <c r="O682"/>
  <c r="Q681"/>
  <c r="P681"/>
  <c r="O681"/>
  <c r="Q680"/>
  <c r="P680"/>
  <c r="O680"/>
  <c r="Q679"/>
  <c r="P679"/>
  <c r="O679"/>
  <c r="Q678"/>
  <c r="P678"/>
  <c r="O678"/>
  <c r="Q677"/>
  <c r="P677"/>
  <c r="O677"/>
  <c r="Q676"/>
  <c r="P676"/>
  <c r="O676"/>
  <c r="Q675"/>
  <c r="P675"/>
  <c r="O675"/>
  <c r="Q674"/>
  <c r="P674"/>
  <c r="O674"/>
  <c r="Q673"/>
  <c r="P673"/>
  <c r="O673"/>
  <c r="Q672"/>
  <c r="P672"/>
  <c r="O672"/>
  <c r="Q671"/>
  <c r="P671"/>
  <c r="O671"/>
  <c r="Q670"/>
  <c r="P670"/>
  <c r="O670"/>
  <c r="Q669"/>
  <c r="P669"/>
  <c r="O669"/>
  <c r="Q668"/>
  <c r="P668"/>
  <c r="O668"/>
  <c r="Q667"/>
  <c r="P667"/>
  <c r="O667"/>
  <c r="Q666"/>
  <c r="P666"/>
  <c r="O666"/>
  <c r="Q665"/>
  <c r="P665"/>
  <c r="O665"/>
  <c r="Q664"/>
  <c r="P664"/>
  <c r="O664"/>
  <c r="Q663"/>
  <c r="P663"/>
  <c r="O663"/>
  <c r="Q662"/>
  <c r="P662"/>
  <c r="O662"/>
  <c r="Q661"/>
  <c r="P661"/>
  <c r="O661"/>
  <c r="Q660"/>
  <c r="P660"/>
  <c r="O660"/>
  <c r="Q659"/>
  <c r="P659"/>
  <c r="O659"/>
  <c r="Q658"/>
  <c r="P658"/>
  <c r="O658"/>
  <c r="Q657"/>
  <c r="P657"/>
  <c r="O657"/>
  <c r="Q656"/>
  <c r="P656"/>
  <c r="O656"/>
  <c r="Q655"/>
  <c r="P655"/>
  <c r="O655"/>
  <c r="Q654"/>
  <c r="P654"/>
  <c r="O654"/>
  <c r="Q653"/>
  <c r="P653"/>
  <c r="O653"/>
  <c r="Q652"/>
  <c r="P652"/>
  <c r="O652"/>
  <c r="Q651"/>
  <c r="P651"/>
  <c r="O651"/>
  <c r="Q650"/>
  <c r="P650"/>
  <c r="O650"/>
  <c r="Q649"/>
  <c r="P649"/>
  <c r="O649"/>
  <c r="Q648"/>
  <c r="P648"/>
  <c r="O648"/>
  <c r="Q647"/>
  <c r="P647"/>
  <c r="O647"/>
  <c r="Q646"/>
  <c r="P646"/>
  <c r="O646"/>
  <c r="Q645"/>
  <c r="P645"/>
  <c r="O645"/>
  <c r="Q644"/>
  <c r="P644"/>
  <c r="O644"/>
  <c r="Q643"/>
  <c r="P643"/>
  <c r="O643"/>
  <c r="Q642"/>
  <c r="P642"/>
  <c r="O642"/>
  <c r="Q641"/>
  <c r="P641"/>
  <c r="O641"/>
  <c r="Q640"/>
  <c r="P640"/>
  <c r="O640"/>
  <c r="Q639"/>
  <c r="P639"/>
  <c r="O639"/>
  <c r="Q638"/>
  <c r="P638"/>
  <c r="O638"/>
  <c r="Q637"/>
  <c r="P637"/>
  <c r="O637"/>
  <c r="Q636"/>
  <c r="P636"/>
  <c r="O636"/>
  <c r="Q635"/>
  <c r="P635"/>
  <c r="O635"/>
  <c r="Q634"/>
  <c r="P634"/>
  <c r="O634"/>
  <c r="Q633"/>
  <c r="P633"/>
  <c r="O633"/>
  <c r="Q632"/>
  <c r="P632"/>
  <c r="O632"/>
  <c r="Q631"/>
  <c r="P631"/>
  <c r="O631"/>
  <c r="Q630"/>
  <c r="P630"/>
  <c r="O630"/>
  <c r="Q629"/>
  <c r="P629"/>
  <c r="O629"/>
  <c r="Q628"/>
  <c r="P628"/>
  <c r="O628"/>
  <c r="Q627"/>
  <c r="P627"/>
  <c r="O627"/>
  <c r="Q626"/>
  <c r="P626"/>
  <c r="O626"/>
  <c r="Q625"/>
  <c r="P625"/>
  <c r="O625"/>
  <c r="Q624"/>
  <c r="P624"/>
  <c r="O624"/>
  <c r="Q623"/>
  <c r="P623"/>
  <c r="O623"/>
  <c r="Q622"/>
  <c r="P622"/>
  <c r="O622"/>
  <c r="Q621"/>
  <c r="P621"/>
  <c r="O621"/>
  <c r="Q620"/>
  <c r="P620"/>
  <c r="O620"/>
  <c r="Q619"/>
  <c r="P619"/>
  <c r="O619"/>
  <c r="P618"/>
  <c r="O618"/>
  <c r="K618"/>
  <c r="Q618" s="1"/>
  <c r="P617"/>
  <c r="O617"/>
  <c r="K617"/>
  <c r="Q617" s="1"/>
  <c r="Q616"/>
  <c r="P616"/>
  <c r="O616"/>
  <c r="Q615"/>
  <c r="P615"/>
  <c r="O615"/>
  <c r="Q614"/>
  <c r="P614"/>
  <c r="O614"/>
  <c r="Q613"/>
  <c r="P613"/>
  <c r="O613"/>
  <c r="Q612"/>
  <c r="P612"/>
  <c r="O612"/>
  <c r="Q611"/>
  <c r="P611"/>
  <c r="O611"/>
  <c r="Q610"/>
  <c r="P610"/>
  <c r="O610"/>
  <c r="Q609"/>
  <c r="P609"/>
  <c r="O609"/>
  <c r="Q608"/>
  <c r="P608"/>
  <c r="O608"/>
  <c r="Q607"/>
  <c r="P607"/>
  <c r="O607"/>
  <c r="Q606"/>
  <c r="P606"/>
  <c r="O606"/>
  <c r="Q605"/>
  <c r="P605"/>
  <c r="O605"/>
  <c r="Q604"/>
  <c r="P604"/>
  <c r="O604"/>
  <c r="Q603"/>
  <c r="P603"/>
  <c r="O603"/>
  <c r="Q602"/>
  <c r="P602"/>
  <c r="O602"/>
  <c r="Q601"/>
  <c r="P601"/>
  <c r="O601"/>
  <c r="Q600"/>
  <c r="P600"/>
  <c r="O600"/>
  <c r="Q599"/>
  <c r="P599"/>
  <c r="O599"/>
  <c r="Q598"/>
  <c r="P598"/>
  <c r="O598"/>
  <c r="Q597"/>
  <c r="P597"/>
  <c r="O597"/>
  <c r="Q596"/>
  <c r="P596"/>
  <c r="O596"/>
  <c r="Q595"/>
  <c r="P595"/>
  <c r="O595"/>
  <c r="Q594"/>
  <c r="P594"/>
  <c r="O594"/>
  <c r="Q593"/>
  <c r="P593"/>
  <c r="O593"/>
  <c r="Q592"/>
  <c r="P592"/>
  <c r="O592"/>
  <c r="Q591"/>
  <c r="P591"/>
  <c r="O591"/>
  <c r="Q590"/>
  <c r="P590"/>
  <c r="O590"/>
  <c r="Q589"/>
  <c r="P589"/>
  <c r="O589"/>
  <c r="Q588"/>
  <c r="P588"/>
  <c r="O588"/>
  <c r="Q587"/>
  <c r="P587"/>
  <c r="O587"/>
  <c r="Q586"/>
  <c r="P586"/>
  <c r="O586"/>
  <c r="Q585"/>
  <c r="P585"/>
  <c r="O585"/>
  <c r="Q584"/>
  <c r="P584"/>
  <c r="O584"/>
  <c r="Q583"/>
  <c r="P583"/>
  <c r="O583"/>
  <c r="Q582"/>
  <c r="P582"/>
  <c r="O582"/>
  <c r="Q581"/>
  <c r="P581"/>
  <c r="O581"/>
  <c r="Q580"/>
  <c r="P580"/>
  <c r="O580"/>
  <c r="Q579"/>
  <c r="P579"/>
  <c r="O579"/>
  <c r="Q578"/>
  <c r="P578"/>
  <c r="O578"/>
  <c r="Q577"/>
  <c r="P577"/>
  <c r="O577"/>
  <c r="Q576"/>
  <c r="P576"/>
  <c r="O576"/>
  <c r="Q575"/>
  <c r="P575"/>
  <c r="O575"/>
  <c r="Q574"/>
  <c r="P574"/>
  <c r="O574"/>
  <c r="Q573"/>
  <c r="P573"/>
  <c r="O573"/>
  <c r="Q572"/>
  <c r="P572"/>
  <c r="O572"/>
  <c r="Q571"/>
  <c r="P571"/>
  <c r="O571"/>
  <c r="Q570"/>
  <c r="P570"/>
  <c r="O570"/>
  <c r="Q569"/>
  <c r="P569"/>
  <c r="O569"/>
  <c r="Q568"/>
  <c r="P568"/>
  <c r="O568"/>
  <c r="Q567"/>
  <c r="P567"/>
  <c r="O567"/>
  <c r="Q566"/>
  <c r="P566"/>
  <c r="O566"/>
  <c r="Q565"/>
  <c r="P565"/>
  <c r="O565"/>
  <c r="Q564"/>
  <c r="P564"/>
  <c r="O564"/>
  <c r="Q563"/>
  <c r="P563"/>
  <c r="O563"/>
  <c r="Q562"/>
  <c r="P562"/>
  <c r="O562"/>
  <c r="Q561"/>
  <c r="P561"/>
  <c r="O561"/>
  <c r="Q560"/>
  <c r="P560"/>
  <c r="O560"/>
  <c r="Q559"/>
  <c r="P559"/>
  <c r="O559"/>
  <c r="Q558"/>
  <c r="P558"/>
  <c r="O558"/>
  <c r="Q557"/>
  <c r="P557"/>
  <c r="O557"/>
  <c r="Q556"/>
  <c r="P556"/>
  <c r="O556"/>
  <c r="Q555"/>
  <c r="P555"/>
  <c r="O555"/>
  <c r="Q554"/>
  <c r="P554"/>
  <c r="O554"/>
  <c r="Q553"/>
  <c r="P553"/>
  <c r="O553"/>
  <c r="Q552"/>
  <c r="P552"/>
  <c r="O552"/>
  <c r="Q551"/>
  <c r="P551"/>
  <c r="O551"/>
  <c r="Q550"/>
  <c r="P550"/>
  <c r="O550"/>
  <c r="Q549"/>
  <c r="P549"/>
  <c r="O549"/>
  <c r="Q548"/>
  <c r="P548"/>
  <c r="O548"/>
  <c r="Q547"/>
  <c r="P547"/>
  <c r="O547"/>
  <c r="Q546"/>
  <c r="P546"/>
  <c r="O546"/>
  <c r="Q545"/>
  <c r="P545"/>
  <c r="O545"/>
  <c r="Q544"/>
  <c r="P544"/>
  <c r="O544"/>
  <c r="Q543"/>
  <c r="P543"/>
  <c r="O543"/>
  <c r="Q542"/>
  <c r="P542"/>
  <c r="O542"/>
  <c r="Q541"/>
  <c r="P541"/>
  <c r="O541"/>
  <c r="Q540"/>
  <c r="P540"/>
  <c r="O540"/>
  <c r="Q539"/>
  <c r="P539"/>
  <c r="O539"/>
  <c r="Q538"/>
  <c r="P538"/>
  <c r="O538"/>
  <c r="Q537"/>
  <c r="P537"/>
  <c r="O537"/>
  <c r="Q536"/>
  <c r="P536"/>
  <c r="O536"/>
  <c r="Q535"/>
  <c r="P535"/>
  <c r="O535"/>
  <c r="Q534"/>
  <c r="P534"/>
  <c r="O534"/>
  <c r="Q533"/>
  <c r="P533"/>
  <c r="O533"/>
  <c r="Q532"/>
  <c r="P532"/>
  <c r="O532"/>
  <c r="Q531"/>
  <c r="P531"/>
  <c r="O531"/>
  <c r="Q530"/>
  <c r="P530"/>
  <c r="O530"/>
  <c r="Q529"/>
  <c r="P529"/>
  <c r="O529"/>
  <c r="Q528"/>
  <c r="P528"/>
  <c r="O528"/>
  <c r="Q527"/>
  <c r="P527"/>
  <c r="O527"/>
  <c r="Q526"/>
  <c r="P526"/>
  <c r="O526"/>
  <c r="Q525"/>
  <c r="P525"/>
  <c r="O525"/>
  <c r="Q524"/>
  <c r="P524"/>
  <c r="O524"/>
  <c r="Q523"/>
  <c r="P523"/>
  <c r="O523"/>
  <c r="Q522"/>
  <c r="P522"/>
  <c r="O522"/>
  <c r="Q521"/>
  <c r="P521"/>
  <c r="O521"/>
  <c r="Q520"/>
  <c r="P520"/>
  <c r="O520"/>
  <c r="Q519"/>
  <c r="P519"/>
  <c r="O519"/>
  <c r="Q518"/>
  <c r="P518"/>
  <c r="O518"/>
  <c r="Q517"/>
  <c r="P517"/>
  <c r="O517"/>
  <c r="Q516"/>
  <c r="P516"/>
  <c r="O516"/>
  <c r="Q515"/>
  <c r="P515"/>
  <c r="O515"/>
  <c r="Q514"/>
  <c r="P514"/>
  <c r="O514"/>
  <c r="Q513"/>
  <c r="P513"/>
  <c r="O513"/>
  <c r="Q512"/>
  <c r="P512"/>
  <c r="O512"/>
  <c r="Q511"/>
  <c r="P511"/>
  <c r="O511"/>
  <c r="Q510"/>
  <c r="P510"/>
  <c r="O510"/>
  <c r="Q509"/>
  <c r="P509"/>
  <c r="O509"/>
  <c r="Q508"/>
  <c r="P508"/>
  <c r="O508"/>
  <c r="Q507"/>
  <c r="P507"/>
  <c r="O507"/>
  <c r="Q506"/>
  <c r="P506"/>
  <c r="O506"/>
  <c r="Q505"/>
  <c r="P505"/>
  <c r="O505"/>
  <c r="Q504"/>
  <c r="P504"/>
  <c r="O504"/>
  <c r="Q503"/>
  <c r="P503"/>
  <c r="O503"/>
  <c r="Q502"/>
  <c r="P502"/>
  <c r="O502"/>
  <c r="Q501"/>
  <c r="P501"/>
  <c r="O501"/>
  <c r="Q500"/>
  <c r="P500"/>
  <c r="O500"/>
  <c r="Q499"/>
  <c r="P499"/>
  <c r="O499"/>
  <c r="Q498"/>
  <c r="P498"/>
  <c r="O498"/>
  <c r="Q497"/>
  <c r="P497"/>
  <c r="O497"/>
  <c r="Q496"/>
  <c r="P496"/>
  <c r="O496"/>
  <c r="Q495"/>
  <c r="P495"/>
  <c r="O495"/>
  <c r="Q494"/>
  <c r="P494"/>
  <c r="O494"/>
  <c r="Q493"/>
  <c r="P493"/>
  <c r="O493"/>
  <c r="Q492"/>
  <c r="P492"/>
  <c r="O492"/>
  <c r="Q491"/>
  <c r="P491"/>
  <c r="O491"/>
  <c r="Q490"/>
  <c r="P490"/>
  <c r="O490"/>
  <c r="Q489"/>
  <c r="P489"/>
  <c r="O489"/>
  <c r="Q488"/>
  <c r="P488"/>
  <c r="O488"/>
  <c r="Q487"/>
  <c r="P487"/>
  <c r="O487"/>
  <c r="Q486"/>
  <c r="P486"/>
  <c r="O486"/>
  <c r="Q485"/>
  <c r="P485"/>
  <c r="O485"/>
  <c r="Q484"/>
  <c r="P484"/>
  <c r="O484"/>
  <c r="Q483"/>
  <c r="P483"/>
  <c r="O483"/>
  <c r="Q482"/>
  <c r="P482"/>
  <c r="O482"/>
  <c r="Q481"/>
  <c r="P481"/>
  <c r="O481"/>
  <c r="Q480"/>
  <c r="P480"/>
  <c r="O480"/>
  <c r="Q479"/>
  <c r="P479"/>
  <c r="O479"/>
  <c r="Q478"/>
  <c r="P478"/>
  <c r="O478"/>
  <c r="Q477"/>
  <c r="P477"/>
  <c r="O477"/>
  <c r="Q476"/>
  <c r="P476"/>
  <c r="O476"/>
  <c r="Q475"/>
  <c r="P475"/>
  <c r="O475"/>
  <c r="Q474"/>
  <c r="P474"/>
  <c r="O474"/>
  <c r="Q473"/>
  <c r="P473"/>
  <c r="O473"/>
  <c r="Q472"/>
  <c r="P472"/>
  <c r="O472"/>
  <c r="Q471"/>
  <c r="P471"/>
  <c r="O471"/>
  <c r="Q470"/>
  <c r="P470"/>
  <c r="O470"/>
  <c r="Q469"/>
  <c r="P469"/>
  <c r="O469"/>
  <c r="Q468"/>
  <c r="P468"/>
  <c r="O468"/>
  <c r="Q467"/>
  <c r="P467"/>
  <c r="O467"/>
  <c r="Q466"/>
  <c r="P466"/>
  <c r="O466"/>
  <c r="Q465"/>
  <c r="P465"/>
  <c r="O465"/>
  <c r="Q464"/>
  <c r="P464"/>
  <c r="O464"/>
  <c r="Q463"/>
  <c r="P463"/>
  <c r="O463"/>
  <c r="Q462"/>
  <c r="P462"/>
  <c r="O462"/>
  <c r="Q461"/>
  <c r="P461"/>
  <c r="O461"/>
  <c r="Q460"/>
  <c r="P460"/>
  <c r="O460"/>
  <c r="Q459"/>
  <c r="P459"/>
  <c r="O459"/>
  <c r="Q458"/>
  <c r="P458"/>
  <c r="O458"/>
  <c r="Q457"/>
  <c r="P457"/>
  <c r="O457"/>
  <c r="Q456"/>
  <c r="P456"/>
  <c r="O456"/>
  <c r="Q455"/>
  <c r="P455"/>
  <c r="O455"/>
  <c r="Q454"/>
  <c r="P454"/>
  <c r="O454"/>
  <c r="Q453"/>
  <c r="P453"/>
  <c r="O453"/>
  <c r="Q452"/>
  <c r="P452"/>
  <c r="O452"/>
  <c r="Q451"/>
  <c r="P451"/>
  <c r="O451"/>
  <c r="Q450"/>
  <c r="P450"/>
  <c r="O450"/>
  <c r="Q449"/>
  <c r="P449"/>
  <c r="O449"/>
  <c r="Q448"/>
  <c r="P448"/>
  <c r="O448"/>
  <c r="Q447"/>
  <c r="P447"/>
  <c r="O447"/>
  <c r="Q446"/>
  <c r="P446"/>
  <c r="O446"/>
  <c r="Q445"/>
  <c r="P445"/>
  <c r="O445"/>
  <c r="Q444"/>
  <c r="P444"/>
  <c r="O444"/>
  <c r="Q443"/>
  <c r="P443"/>
  <c r="O443"/>
  <c r="Q442"/>
  <c r="P442"/>
  <c r="O442"/>
  <c r="Q441"/>
  <c r="P441"/>
  <c r="O441"/>
  <c r="Q440"/>
  <c r="P440"/>
  <c r="O440"/>
  <c r="Q439"/>
  <c r="P439"/>
  <c r="O439"/>
  <c r="Q438"/>
  <c r="P438"/>
  <c r="O438"/>
  <c r="Q437"/>
  <c r="P437"/>
  <c r="O437"/>
  <c r="Q436"/>
  <c r="P436"/>
  <c r="O436"/>
  <c r="Q435"/>
  <c r="P435"/>
  <c r="O435"/>
  <c r="Q434"/>
  <c r="P434"/>
  <c r="O434"/>
  <c r="Q433"/>
  <c r="P433"/>
  <c r="O433"/>
  <c r="Q432"/>
  <c r="P432"/>
  <c r="O432"/>
  <c r="Q431"/>
  <c r="P431"/>
  <c r="O431"/>
  <c r="Q430"/>
  <c r="P430"/>
  <c r="O430"/>
  <c r="Q429"/>
  <c r="P429"/>
  <c r="O429"/>
  <c r="Q428"/>
  <c r="P428"/>
  <c r="O428"/>
  <c r="Q427"/>
  <c r="P427"/>
  <c r="O427"/>
  <c r="Q426"/>
  <c r="P426"/>
  <c r="O426"/>
  <c r="Q425"/>
  <c r="P425"/>
  <c r="O425"/>
  <c r="Q424"/>
  <c r="P424"/>
  <c r="O424"/>
  <c r="Q423"/>
  <c r="P423"/>
  <c r="O423"/>
  <c r="Q422"/>
  <c r="P422"/>
  <c r="O422"/>
  <c r="Q421"/>
  <c r="P421"/>
  <c r="O421"/>
  <c r="Q420"/>
  <c r="P420"/>
  <c r="O420"/>
  <c r="Q419"/>
  <c r="P419"/>
  <c r="O419"/>
  <c r="Q418"/>
  <c r="P418"/>
  <c r="O418"/>
  <c r="Q417"/>
  <c r="P417"/>
  <c r="O417"/>
  <c r="Q416"/>
  <c r="P416"/>
  <c r="O416"/>
  <c r="Q415"/>
  <c r="P415"/>
  <c r="O415"/>
  <c r="Q414"/>
  <c r="P414"/>
  <c r="O414"/>
  <c r="Q413"/>
  <c r="P413"/>
  <c r="O413"/>
  <c r="Q412"/>
  <c r="P412"/>
  <c r="O412"/>
  <c r="Q411"/>
  <c r="P411"/>
  <c r="O411"/>
  <c r="Q410"/>
  <c r="P410"/>
  <c r="O410"/>
  <c r="Q409"/>
  <c r="P409"/>
  <c r="O409"/>
  <c r="Q408"/>
  <c r="P408"/>
  <c r="O408"/>
  <c r="Q407"/>
  <c r="P407"/>
  <c r="O407"/>
  <c r="Q406"/>
  <c r="P406"/>
  <c r="O406"/>
  <c r="Q405"/>
  <c r="P405"/>
  <c r="O405"/>
  <c r="Q404"/>
  <c r="P404"/>
  <c r="O404"/>
  <c r="Q403"/>
  <c r="P403"/>
  <c r="O403"/>
  <c r="Q402"/>
  <c r="P402"/>
  <c r="O402"/>
  <c r="Q401"/>
  <c r="P401"/>
  <c r="O401"/>
  <c r="Q400"/>
  <c r="P400"/>
  <c r="O400"/>
  <c r="Q399"/>
  <c r="P399"/>
  <c r="O399"/>
  <c r="Q398"/>
  <c r="P398"/>
  <c r="O398"/>
  <c r="Q397"/>
  <c r="P397"/>
  <c r="O397"/>
  <c r="Q396"/>
  <c r="P396"/>
  <c r="O396"/>
  <c r="Q395"/>
  <c r="P395"/>
  <c r="O395"/>
  <c r="Q394"/>
  <c r="P394"/>
  <c r="O394"/>
  <c r="Q393"/>
  <c r="P393"/>
  <c r="O393"/>
  <c r="Q392"/>
  <c r="P392"/>
  <c r="O392"/>
  <c r="Q391"/>
  <c r="P391"/>
  <c r="O391"/>
  <c r="Q390"/>
  <c r="P390"/>
  <c r="O390"/>
  <c r="Q389"/>
  <c r="P389"/>
  <c r="O389"/>
  <c r="Q388"/>
  <c r="P388"/>
  <c r="O388"/>
  <c r="Q387"/>
  <c r="P387"/>
  <c r="O387"/>
  <c r="Q386"/>
  <c r="P386"/>
  <c r="O386"/>
  <c r="Q385"/>
  <c r="P385"/>
  <c r="O385"/>
  <c r="Q384"/>
  <c r="P384"/>
  <c r="O384"/>
  <c r="Q383"/>
  <c r="P383"/>
  <c r="O383"/>
  <c r="Q382"/>
  <c r="P382"/>
  <c r="O382"/>
  <c r="Q381"/>
  <c r="P381"/>
  <c r="O381"/>
  <c r="Q380"/>
  <c r="P380"/>
  <c r="O380"/>
  <c r="Q379"/>
  <c r="P379"/>
  <c r="O379"/>
  <c r="Q378"/>
  <c r="P378"/>
  <c r="O378"/>
  <c r="Q377"/>
  <c r="P377"/>
  <c r="O377"/>
  <c r="Q376"/>
  <c r="P376"/>
  <c r="O376"/>
  <c r="Q375"/>
  <c r="P375"/>
  <c r="O375"/>
  <c r="Q374"/>
  <c r="P374"/>
  <c r="O374"/>
  <c r="Q373"/>
  <c r="P373"/>
  <c r="O373"/>
  <c r="Q372"/>
  <c r="P372"/>
  <c r="O372"/>
  <c r="Q371"/>
  <c r="P371"/>
  <c r="O371"/>
  <c r="Q370"/>
  <c r="P370"/>
  <c r="O370"/>
  <c r="Q369"/>
  <c r="P369"/>
  <c r="O369"/>
  <c r="Q368"/>
  <c r="P368"/>
  <c r="O368"/>
  <c r="Q367"/>
  <c r="P367"/>
  <c r="O367"/>
  <c r="Q366"/>
  <c r="P366"/>
  <c r="O366"/>
  <c r="Q365"/>
  <c r="P365"/>
  <c r="O365"/>
  <c r="Q364"/>
  <c r="P364"/>
  <c r="O364"/>
  <c r="Q363"/>
  <c r="P363"/>
  <c r="O363"/>
  <c r="Q362"/>
  <c r="P362"/>
  <c r="O362"/>
  <c r="Q361"/>
  <c r="P361"/>
  <c r="O361"/>
  <c r="Q360"/>
  <c r="P360"/>
  <c r="O360"/>
  <c r="Q359"/>
  <c r="P359"/>
  <c r="O359"/>
  <c r="Q358"/>
  <c r="P358"/>
  <c r="O358"/>
  <c r="Q357"/>
  <c r="P357"/>
  <c r="O357"/>
  <c r="Q356"/>
  <c r="P356"/>
  <c r="O356"/>
  <c r="Q355"/>
  <c r="P355"/>
  <c r="O355"/>
  <c r="Q354"/>
  <c r="P354"/>
  <c r="O354"/>
  <c r="Q353"/>
  <c r="P353"/>
  <c r="O353"/>
  <c r="Q352"/>
  <c r="P352"/>
  <c r="O352"/>
  <c r="Q351"/>
  <c r="P351"/>
  <c r="O351"/>
  <c r="Q350"/>
  <c r="P350"/>
  <c r="O350"/>
  <c r="Q349"/>
  <c r="P349"/>
  <c r="O349"/>
  <c r="Q348"/>
  <c r="P348"/>
  <c r="O348"/>
  <c r="Q347"/>
  <c r="P347"/>
  <c r="O347"/>
  <c r="Q346"/>
  <c r="P346"/>
  <c r="O346"/>
  <c r="Q345"/>
  <c r="P345"/>
  <c r="O345"/>
  <c r="Q344"/>
  <c r="P344"/>
  <c r="O344"/>
  <c r="Q343"/>
  <c r="P343"/>
  <c r="O343"/>
  <c r="Q342"/>
  <c r="P342"/>
  <c r="O342"/>
  <c r="Q341"/>
  <c r="P341"/>
  <c r="O341"/>
  <c r="Q340"/>
  <c r="P340"/>
  <c r="O340"/>
  <c r="Q339"/>
  <c r="P339"/>
  <c r="O339"/>
  <c r="Q338"/>
  <c r="P338"/>
  <c r="O338"/>
  <c r="Q337"/>
  <c r="P337"/>
  <c r="O337"/>
  <c r="Q336"/>
  <c r="P336"/>
  <c r="O336"/>
  <c r="Q335"/>
  <c r="P335"/>
  <c r="O335"/>
  <c r="Q334"/>
  <c r="P334"/>
  <c r="O334"/>
  <c r="Q333"/>
  <c r="P333"/>
  <c r="O333"/>
  <c r="Q332"/>
  <c r="P332"/>
  <c r="O332"/>
  <c r="Q331"/>
  <c r="P331"/>
  <c r="O331"/>
  <c r="Q330"/>
  <c r="P330"/>
  <c r="O330"/>
  <c r="Q329"/>
  <c r="P329"/>
  <c r="O329"/>
  <c r="Q328"/>
  <c r="P328"/>
  <c r="O328"/>
  <c r="Q327"/>
  <c r="P327"/>
  <c r="O327"/>
  <c r="Q326"/>
  <c r="P326"/>
  <c r="O326"/>
  <c r="Q325"/>
  <c r="P325"/>
  <c r="O325"/>
  <c r="Q324"/>
  <c r="P324"/>
  <c r="O324"/>
  <c r="Q323"/>
  <c r="P323"/>
  <c r="O323"/>
  <c r="Q322"/>
  <c r="P322"/>
  <c r="O322"/>
  <c r="Q321"/>
  <c r="P321"/>
  <c r="O321"/>
  <c r="Q320"/>
  <c r="P320"/>
  <c r="O320"/>
  <c r="Q319"/>
  <c r="P319"/>
  <c r="O319"/>
  <c r="Q318"/>
  <c r="P318"/>
  <c r="O318"/>
  <c r="Q317"/>
  <c r="P317"/>
  <c r="O317"/>
  <c r="Q316"/>
  <c r="P316"/>
  <c r="O316"/>
  <c r="Q315"/>
  <c r="P315"/>
  <c r="O315"/>
  <c r="Q314"/>
  <c r="P314"/>
  <c r="O314"/>
  <c r="Q313"/>
  <c r="P313"/>
  <c r="O313"/>
  <c r="Q312"/>
  <c r="P312"/>
  <c r="O312"/>
  <c r="Q311"/>
  <c r="P311"/>
  <c r="O311"/>
  <c r="Q310"/>
  <c r="P310"/>
  <c r="O310"/>
  <c r="Q309"/>
  <c r="P309"/>
  <c r="O309"/>
  <c r="Q308"/>
  <c r="P308"/>
  <c r="O308"/>
  <c r="Q307"/>
  <c r="P307"/>
  <c r="O307"/>
  <c r="Q306"/>
  <c r="P306"/>
  <c r="O306"/>
  <c r="Q305"/>
  <c r="P305"/>
  <c r="O305"/>
  <c r="Q304"/>
  <c r="P304"/>
  <c r="O304"/>
  <c r="Q303"/>
  <c r="P303"/>
  <c r="O303"/>
  <c r="Q302"/>
  <c r="P302"/>
  <c r="O302"/>
  <c r="Q301"/>
  <c r="P301"/>
  <c r="O301"/>
  <c r="Q300"/>
  <c r="P300"/>
  <c r="O300"/>
  <c r="Q299"/>
  <c r="P299"/>
  <c r="O299"/>
  <c r="Q298"/>
  <c r="P298"/>
  <c r="O298"/>
  <c r="Q297"/>
  <c r="P297"/>
  <c r="O297"/>
  <c r="Q296"/>
  <c r="P296"/>
  <c r="O296"/>
  <c r="Q295"/>
  <c r="P295"/>
  <c r="O295"/>
  <c r="Q294"/>
  <c r="P294"/>
  <c r="O294"/>
  <c r="Q293"/>
  <c r="P293"/>
  <c r="O293"/>
  <c r="Q292"/>
  <c r="P292"/>
  <c r="O292"/>
  <c r="Q291"/>
  <c r="P291"/>
  <c r="O291"/>
  <c r="Q290"/>
  <c r="P290"/>
  <c r="O290"/>
  <c r="Q289"/>
  <c r="P289"/>
  <c r="O289"/>
  <c r="Q288"/>
  <c r="P288"/>
  <c r="O288"/>
  <c r="Q287"/>
  <c r="P287"/>
  <c r="O287"/>
  <c r="Q286"/>
  <c r="P286"/>
  <c r="O286"/>
  <c r="Q285"/>
  <c r="P285"/>
  <c r="O285"/>
  <c r="Q284"/>
  <c r="P284"/>
  <c r="O284"/>
  <c r="Q283"/>
  <c r="P283"/>
  <c r="O283"/>
  <c r="Q282"/>
  <c r="P282"/>
  <c r="O282"/>
  <c r="Q281"/>
  <c r="P281"/>
  <c r="O281"/>
  <c r="P280"/>
  <c r="O280"/>
  <c r="N280"/>
  <c r="N1427" s="1"/>
  <c r="Q279"/>
  <c r="P279"/>
  <c r="O279"/>
  <c r="Q278"/>
  <c r="P278"/>
  <c r="O278"/>
  <c r="Q277"/>
  <c r="P277"/>
  <c r="O277"/>
  <c r="Q276"/>
  <c r="P276"/>
  <c r="O276"/>
  <c r="Q275"/>
  <c r="P275"/>
  <c r="O275"/>
  <c r="Q274"/>
  <c r="P274"/>
  <c r="O274"/>
  <c r="Q273"/>
  <c r="P273"/>
  <c r="O273"/>
  <c r="Q272"/>
  <c r="P272"/>
  <c r="O272"/>
  <c r="Q271"/>
  <c r="P271"/>
  <c r="O271"/>
  <c r="Q270"/>
  <c r="P270"/>
  <c r="O270"/>
  <c r="Q269"/>
  <c r="P269"/>
  <c r="O269"/>
  <c r="Q268"/>
  <c r="P268"/>
  <c r="O268"/>
  <c r="Q267"/>
  <c r="P267"/>
  <c r="O267"/>
  <c r="Q266"/>
  <c r="P266"/>
  <c r="O266"/>
  <c r="Q265"/>
  <c r="P265"/>
  <c r="O265"/>
  <c r="Q264"/>
  <c r="P264"/>
  <c r="O264"/>
  <c r="Q263"/>
  <c r="P263"/>
  <c r="O263"/>
  <c r="Q262"/>
  <c r="P262"/>
  <c r="O262"/>
  <c r="Q261"/>
  <c r="P261"/>
  <c r="O261"/>
  <c r="Q260"/>
  <c r="P260"/>
  <c r="O260"/>
  <c r="Q259"/>
  <c r="P259"/>
  <c r="O259"/>
  <c r="Q258"/>
  <c r="P258"/>
  <c r="O258"/>
  <c r="Q257"/>
  <c r="P257"/>
  <c r="O257"/>
  <c r="Q256"/>
  <c r="P256"/>
  <c r="O256"/>
  <c r="Q255"/>
  <c r="P255"/>
  <c r="O255"/>
  <c r="Q254"/>
  <c r="P254"/>
  <c r="O254"/>
  <c r="Q253"/>
  <c r="P253"/>
  <c r="O253"/>
  <c r="Q252"/>
  <c r="P252"/>
  <c r="O252"/>
  <c r="Q251"/>
  <c r="P251"/>
  <c r="O251"/>
  <c r="Q250"/>
  <c r="P250"/>
  <c r="O250"/>
  <c r="Q249"/>
  <c r="P249"/>
  <c r="O249"/>
  <c r="Q248"/>
  <c r="P248"/>
  <c r="O248"/>
  <c r="Q247"/>
  <c r="P247"/>
  <c r="O247"/>
  <c r="Q246"/>
  <c r="P246"/>
  <c r="O246"/>
  <c r="Q245"/>
  <c r="P245"/>
  <c r="O245"/>
  <c r="Q244"/>
  <c r="P244"/>
  <c r="O244"/>
  <c r="Q243"/>
  <c r="P243"/>
  <c r="O243"/>
  <c r="Q242"/>
  <c r="P242"/>
  <c r="O242"/>
  <c r="Q241"/>
  <c r="P241"/>
  <c r="O241"/>
  <c r="Q240"/>
  <c r="P240"/>
  <c r="O240"/>
  <c r="Q239"/>
  <c r="P239"/>
  <c r="O239"/>
  <c r="Q238"/>
  <c r="P238"/>
  <c r="O238"/>
  <c r="Q237"/>
  <c r="P237"/>
  <c r="O237"/>
  <c r="Q236"/>
  <c r="P236"/>
  <c r="O236"/>
  <c r="Q235"/>
  <c r="P235"/>
  <c r="O235"/>
  <c r="Q234"/>
  <c r="P234"/>
  <c r="O234"/>
  <c r="Q233"/>
  <c r="P233"/>
  <c r="O233"/>
  <c r="Q232"/>
  <c r="P232"/>
  <c r="O232"/>
  <c r="Q231"/>
  <c r="P231"/>
  <c r="O231"/>
  <c r="Q230"/>
  <c r="P230"/>
  <c r="O230"/>
  <c r="Q229"/>
  <c r="P229"/>
  <c r="O229"/>
  <c r="Q228"/>
  <c r="P228"/>
  <c r="O228"/>
  <c r="Q227"/>
  <c r="P227"/>
  <c r="O227"/>
  <c r="Q226"/>
  <c r="P226"/>
  <c r="O226"/>
  <c r="Q225"/>
  <c r="P225"/>
  <c r="O225"/>
  <c r="Q224"/>
  <c r="P224"/>
  <c r="O224"/>
  <c r="Q223"/>
  <c r="P223"/>
  <c r="O223"/>
  <c r="Q222"/>
  <c r="P222"/>
  <c r="O222"/>
  <c r="Q221"/>
  <c r="P221"/>
  <c r="O221"/>
  <c r="Q220"/>
  <c r="P220"/>
  <c r="O220"/>
  <c r="Q219"/>
  <c r="P219"/>
  <c r="O219"/>
  <c r="Q218"/>
  <c r="P218"/>
  <c r="O218"/>
  <c r="Q217"/>
  <c r="P217"/>
  <c r="O217"/>
  <c r="Q216"/>
  <c r="P216"/>
  <c r="O216"/>
  <c r="Q215"/>
  <c r="P215"/>
  <c r="O215"/>
  <c r="Q214"/>
  <c r="P214"/>
  <c r="O214"/>
  <c r="Q213"/>
  <c r="P213"/>
  <c r="O213"/>
  <c r="Q212"/>
  <c r="P212"/>
  <c r="O212"/>
  <c r="Q211"/>
  <c r="P211"/>
  <c r="O211"/>
  <c r="Q210"/>
  <c r="P210"/>
  <c r="O210"/>
  <c r="Q209"/>
  <c r="P209"/>
  <c r="O209"/>
  <c r="Q208"/>
  <c r="P208"/>
  <c r="O208"/>
  <c r="Q207"/>
  <c r="P207"/>
  <c r="O207"/>
  <c r="Q206"/>
  <c r="P206"/>
  <c r="O206"/>
  <c r="Q205"/>
  <c r="P205"/>
  <c r="O205"/>
  <c r="Q204"/>
  <c r="P204"/>
  <c r="O204"/>
  <c r="Q203"/>
  <c r="P203"/>
  <c r="O203"/>
  <c r="Q202"/>
  <c r="P202"/>
  <c r="O202"/>
  <c r="Q201"/>
  <c r="P201"/>
  <c r="O201"/>
  <c r="Q200"/>
  <c r="P200"/>
  <c r="O200"/>
  <c r="Q199"/>
  <c r="P199"/>
  <c r="O199"/>
  <c r="Q198"/>
  <c r="P198"/>
  <c r="O198"/>
  <c r="Q197"/>
  <c r="P197"/>
  <c r="O197"/>
  <c r="Q196"/>
  <c r="P196"/>
  <c r="O196"/>
  <c r="Q195"/>
  <c r="P195"/>
  <c r="O195"/>
  <c r="Q194"/>
  <c r="P194"/>
  <c r="O194"/>
  <c r="Q193"/>
  <c r="P193"/>
  <c r="O193"/>
  <c r="Q192"/>
  <c r="P192"/>
  <c r="O192"/>
  <c r="Q191"/>
  <c r="P191"/>
  <c r="O191"/>
  <c r="Q190"/>
  <c r="P190"/>
  <c r="O190"/>
  <c r="Q189"/>
  <c r="P189"/>
  <c r="O189"/>
  <c r="Q188"/>
  <c r="P188"/>
  <c r="O188"/>
  <c r="Q187"/>
  <c r="P187"/>
  <c r="O187"/>
  <c r="Q186"/>
  <c r="P186"/>
  <c r="O186"/>
  <c r="Q185"/>
  <c r="P185"/>
  <c r="O185"/>
  <c r="Q184"/>
  <c r="P184"/>
  <c r="O184"/>
  <c r="Q183"/>
  <c r="P183"/>
  <c r="O183"/>
  <c r="Q182"/>
  <c r="P182"/>
  <c r="O182"/>
  <c r="Q181"/>
  <c r="P181"/>
  <c r="O181"/>
  <c r="Q180"/>
  <c r="P180"/>
  <c r="O180"/>
  <c r="Q179"/>
  <c r="P179"/>
  <c r="O179"/>
  <c r="Q178"/>
  <c r="P178"/>
  <c r="O178"/>
  <c r="Q177"/>
  <c r="P177"/>
  <c r="O177"/>
  <c r="Q176"/>
  <c r="P176"/>
  <c r="O176"/>
  <c r="Q175"/>
  <c r="P175"/>
  <c r="O175"/>
  <c r="Q174"/>
  <c r="P174"/>
  <c r="O174"/>
  <c r="Q173"/>
  <c r="P173"/>
  <c r="O173"/>
  <c r="Q172"/>
  <c r="P172"/>
  <c r="O172"/>
  <c r="Q171"/>
  <c r="P171"/>
  <c r="O171"/>
  <c r="Q170"/>
  <c r="P170"/>
  <c r="O170"/>
  <c r="Q169"/>
  <c r="P169"/>
  <c r="O169"/>
  <c r="Q168"/>
  <c r="P168"/>
  <c r="O168"/>
  <c r="Q167"/>
  <c r="P167"/>
  <c r="O167"/>
  <c r="Q166"/>
  <c r="P166"/>
  <c r="O166"/>
  <c r="Q165"/>
  <c r="P165"/>
  <c r="O165"/>
  <c r="Q164"/>
  <c r="P164"/>
  <c r="O164"/>
  <c r="Q163"/>
  <c r="P163"/>
  <c r="O163"/>
  <c r="Q162"/>
  <c r="P162"/>
  <c r="O162"/>
  <c r="Q161"/>
  <c r="P161"/>
  <c r="O161"/>
  <c r="Q160"/>
  <c r="P160"/>
  <c r="O160"/>
  <c r="Q159"/>
  <c r="P159"/>
  <c r="O159"/>
  <c r="Q158"/>
  <c r="P158"/>
  <c r="O158"/>
  <c r="Q157"/>
  <c r="P157"/>
  <c r="O157"/>
  <c r="Q156"/>
  <c r="P156"/>
  <c r="O156"/>
  <c r="Q155"/>
  <c r="P155"/>
  <c r="O155"/>
  <c r="Q154"/>
  <c r="P154"/>
  <c r="O154"/>
  <c r="Q153"/>
  <c r="P153"/>
  <c r="O153"/>
  <c r="Q152"/>
  <c r="P152"/>
  <c r="O152"/>
  <c r="Q151"/>
  <c r="P151"/>
  <c r="O151"/>
  <c r="Q150"/>
  <c r="P150"/>
  <c r="O150"/>
  <c r="Q149"/>
  <c r="P149"/>
  <c r="O149"/>
  <c r="Q148"/>
  <c r="P148"/>
  <c r="O148"/>
  <c r="Q147"/>
  <c r="P147"/>
  <c r="O147"/>
  <c r="Q146"/>
  <c r="P146"/>
  <c r="O146"/>
  <c r="Q145"/>
  <c r="P145"/>
  <c r="O145"/>
  <c r="Q144"/>
  <c r="P144"/>
  <c r="O144"/>
  <c r="Q143"/>
  <c r="P143"/>
  <c r="O143"/>
  <c r="Q142"/>
  <c r="P142"/>
  <c r="O142"/>
  <c r="Q141"/>
  <c r="P141"/>
  <c r="O141"/>
  <c r="Q140"/>
  <c r="P140"/>
  <c r="O140"/>
  <c r="Q139"/>
  <c r="P139"/>
  <c r="O139"/>
  <c r="Q138"/>
  <c r="P138"/>
  <c r="O138"/>
  <c r="Q137"/>
  <c r="P137"/>
  <c r="O137"/>
  <c r="Q136"/>
  <c r="P136"/>
  <c r="O136"/>
  <c r="Q135"/>
  <c r="P135"/>
  <c r="O135"/>
  <c r="Q134"/>
  <c r="P134"/>
  <c r="O134"/>
  <c r="Q133"/>
  <c r="P133"/>
  <c r="O133"/>
  <c r="Q132"/>
  <c r="P132"/>
  <c r="O132"/>
  <c r="Q131"/>
  <c r="P131"/>
  <c r="O131"/>
  <c r="Q130"/>
  <c r="P130"/>
  <c r="O130"/>
  <c r="Q129"/>
  <c r="P129"/>
  <c r="O129"/>
  <c r="Q128"/>
  <c r="P128"/>
  <c r="O128"/>
  <c r="Q127"/>
  <c r="P127"/>
  <c r="O127"/>
  <c r="Q126"/>
  <c r="P126"/>
  <c r="O126"/>
  <c r="Q125"/>
  <c r="P125"/>
  <c r="O125"/>
  <c r="Q124"/>
  <c r="P124"/>
  <c r="O124"/>
  <c r="Q123"/>
  <c r="P123"/>
  <c r="O123"/>
  <c r="Q122"/>
  <c r="P122"/>
  <c r="O122"/>
  <c r="Q121"/>
  <c r="P121"/>
  <c r="O121"/>
  <c r="Q120"/>
  <c r="P120"/>
  <c r="O120"/>
  <c r="Q119"/>
  <c r="P119"/>
  <c r="O119"/>
  <c r="Q118"/>
  <c r="P118"/>
  <c r="O118"/>
  <c r="Q117"/>
  <c r="P117"/>
  <c r="O117"/>
  <c r="Q115"/>
  <c r="P115"/>
  <c r="O115"/>
  <c r="Q112"/>
  <c r="P112"/>
  <c r="O112"/>
  <c r="Q111"/>
  <c r="P111"/>
  <c r="O111"/>
  <c r="Q109"/>
  <c r="P109"/>
  <c r="O109"/>
  <c r="Q108"/>
  <c r="P108"/>
  <c r="O108"/>
  <c r="Q107"/>
  <c r="P107"/>
  <c r="O107"/>
  <c r="Q106"/>
  <c r="P106"/>
  <c r="O106"/>
  <c r="Q105"/>
  <c r="P105"/>
  <c r="O105"/>
  <c r="Q104"/>
  <c r="P104"/>
  <c r="O104"/>
  <c r="Q103"/>
  <c r="P103"/>
  <c r="O103"/>
  <c r="Q102"/>
  <c r="P102"/>
  <c r="O102"/>
  <c r="Q101"/>
  <c r="P101"/>
  <c r="O101"/>
  <c r="Q99"/>
  <c r="P99"/>
  <c r="O99"/>
  <c r="Q98"/>
  <c r="P98"/>
  <c r="O98"/>
  <c r="Q97"/>
  <c r="P97"/>
  <c r="O97"/>
  <c r="Q96"/>
  <c r="P96"/>
  <c r="O96"/>
  <c r="Q95"/>
  <c r="P95"/>
  <c r="O95"/>
  <c r="Q94"/>
  <c r="P94"/>
  <c r="O94"/>
  <c r="Q93"/>
  <c r="P93"/>
  <c r="O93"/>
  <c r="Q92"/>
  <c r="P92"/>
  <c r="O92"/>
  <c r="Q91"/>
  <c r="P91"/>
  <c r="O91"/>
  <c r="Q90"/>
  <c r="P90"/>
  <c r="O90"/>
  <c r="Q89"/>
  <c r="P89"/>
  <c r="O89"/>
  <c r="Q88"/>
  <c r="O88"/>
  <c r="M88"/>
  <c r="M1427" s="1"/>
  <c r="Q87"/>
  <c r="P87"/>
  <c r="O87"/>
  <c r="Q86"/>
  <c r="P86"/>
  <c r="O86"/>
  <c r="Q85"/>
  <c r="P85"/>
  <c r="O85"/>
  <c r="Q84"/>
  <c r="P84"/>
  <c r="O84"/>
  <c r="Q83"/>
  <c r="P83"/>
  <c r="O83"/>
  <c r="Q82"/>
  <c r="P82"/>
  <c r="O82"/>
  <c r="Q81"/>
  <c r="P81"/>
  <c r="O81"/>
  <c r="Q80"/>
  <c r="P80"/>
  <c r="O80"/>
  <c r="Q79"/>
  <c r="P79"/>
  <c r="O79"/>
  <c r="Q78"/>
  <c r="P78"/>
  <c r="O78"/>
  <c r="Q77"/>
  <c r="P77"/>
  <c r="O77"/>
  <c r="Q76"/>
  <c r="P76"/>
  <c r="O76"/>
  <c r="Q75"/>
  <c r="P75"/>
  <c r="O75"/>
  <c r="Q74"/>
  <c r="P74"/>
  <c r="O74"/>
  <c r="Q73"/>
  <c r="P73"/>
  <c r="O73"/>
  <c r="Q72"/>
  <c r="P72"/>
  <c r="O72"/>
  <c r="Q71"/>
  <c r="P71"/>
  <c r="O71"/>
  <c r="Q70"/>
  <c r="P70"/>
  <c r="O70"/>
  <c r="Q69"/>
  <c r="P69"/>
  <c r="O69"/>
  <c r="Q68"/>
  <c r="P68"/>
  <c r="O68"/>
  <c r="Q67"/>
  <c r="P67"/>
  <c r="O67"/>
  <c r="Q66"/>
  <c r="P66"/>
  <c r="O66"/>
  <c r="Q65"/>
  <c r="P65"/>
  <c r="O65"/>
  <c r="Q64"/>
  <c r="P64"/>
  <c r="O64"/>
  <c r="Q63"/>
  <c r="P63"/>
  <c r="O63"/>
  <c r="Q62"/>
  <c r="P62"/>
  <c r="O62"/>
  <c r="Q61"/>
  <c r="P61"/>
  <c r="O61"/>
  <c r="Q60"/>
  <c r="P60"/>
  <c r="O60"/>
  <c r="Q59"/>
  <c r="P59"/>
  <c r="O59"/>
  <c r="Q58"/>
  <c r="P58"/>
  <c r="O58"/>
  <c r="Q57"/>
  <c r="P57"/>
  <c r="O57"/>
  <c r="Q56"/>
  <c r="P56"/>
  <c r="O56"/>
  <c r="Q55"/>
  <c r="P55"/>
  <c r="O55"/>
  <c r="Q54"/>
  <c r="P54"/>
  <c r="O54"/>
  <c r="Q53"/>
  <c r="P53"/>
  <c r="O53"/>
  <c r="Q52"/>
  <c r="P52"/>
  <c r="O52"/>
  <c r="Q51"/>
  <c r="P51"/>
  <c r="O51"/>
  <c r="Q50"/>
  <c r="P50"/>
  <c r="O50"/>
  <c r="Q49"/>
  <c r="P49"/>
  <c r="O49"/>
  <c r="Q48"/>
  <c r="P48"/>
  <c r="O48"/>
  <c r="Q47"/>
  <c r="P47"/>
  <c r="O47"/>
  <c r="Q46"/>
  <c r="P46"/>
  <c r="O46"/>
  <c r="Q45"/>
  <c r="P45"/>
  <c r="O45"/>
  <c r="Q44"/>
  <c r="P44"/>
  <c r="O44"/>
  <c r="Q43"/>
  <c r="P43"/>
  <c r="O43"/>
  <c r="Q42"/>
  <c r="P42"/>
  <c r="O42"/>
  <c r="Q41"/>
  <c r="P41"/>
  <c r="O41"/>
  <c r="Q40"/>
  <c r="P40"/>
  <c r="O40"/>
  <c r="Q39"/>
  <c r="P39"/>
  <c r="O39"/>
  <c r="Q38"/>
  <c r="P38"/>
  <c r="O38"/>
  <c r="Q37"/>
  <c r="P37"/>
  <c r="O37"/>
  <c r="Q36"/>
  <c r="P36"/>
  <c r="O36"/>
  <c r="Q35"/>
  <c r="P35"/>
  <c r="O35"/>
  <c r="Q34"/>
  <c r="P34"/>
  <c r="O34"/>
  <c r="Q33"/>
  <c r="P33"/>
  <c r="O33"/>
  <c r="Q32"/>
  <c r="P32"/>
  <c r="O32"/>
  <c r="Q31"/>
  <c r="P31"/>
  <c r="O31"/>
  <c r="Q30"/>
  <c r="P30"/>
  <c r="O30"/>
  <c r="Q29"/>
  <c r="P29"/>
  <c r="O29"/>
  <c r="Q28"/>
  <c r="P28"/>
  <c r="O28"/>
  <c r="Q27"/>
  <c r="P27"/>
  <c r="O27"/>
  <c r="Q26"/>
  <c r="P26"/>
  <c r="O26"/>
  <c r="Q25"/>
  <c r="P25"/>
  <c r="O25"/>
  <c r="Q24"/>
  <c r="P24"/>
  <c r="O24"/>
  <c r="Q23"/>
  <c r="P23"/>
  <c r="O23"/>
  <c r="Q22"/>
  <c r="P22"/>
  <c r="O22"/>
  <c r="Q20"/>
  <c r="P20"/>
  <c r="O20"/>
  <c r="Q19"/>
  <c r="P19"/>
  <c r="O19"/>
  <c r="Q18"/>
  <c r="P18"/>
  <c r="O18"/>
  <c r="Q16"/>
  <c r="P16"/>
  <c r="O16"/>
  <c r="Q15"/>
  <c r="P15"/>
  <c r="O15"/>
  <c r="Q14"/>
  <c r="P14"/>
  <c r="O14"/>
  <c r="Q12"/>
  <c r="P12"/>
  <c r="O12"/>
  <c r="Q10"/>
  <c r="P10"/>
  <c r="O10"/>
  <c r="Q9"/>
  <c r="P9"/>
  <c r="O9"/>
  <c r="K8"/>
  <c r="Q8" s="1"/>
  <c r="K1427" l="1"/>
  <c r="O1427"/>
  <c r="Q280"/>
  <c r="Q1427" s="1"/>
  <c r="P88"/>
  <c r="P1427" s="1"/>
</calcChain>
</file>

<file path=xl/sharedStrings.xml><?xml version="1.0" encoding="utf-8"?>
<sst xmlns="http://schemas.openxmlformats.org/spreadsheetml/2006/main" count="2625" uniqueCount="1766">
  <si>
    <t>износ</t>
  </si>
  <si>
    <t>Наименование</t>
  </si>
  <si>
    <t>балансовая</t>
  </si>
  <si>
    <t>остаточная</t>
  </si>
  <si>
    <t xml:space="preserve">износ </t>
  </si>
  <si>
    <t xml:space="preserve">Котел Титан ПРОМ 1300 с горелкой Р73 М-АВ.S.RU.1.40.  2 шт. </t>
  </si>
  <si>
    <t xml:space="preserve">теплообменный аппарат пластинчатый разброный ТПnP-S57  1 шт. </t>
  </si>
  <si>
    <t>Затраты по реконструкции  здания школы в пгт Мирный (  поставили в прочие )</t>
  </si>
  <si>
    <t>Поступ. в казну по Расп. ТУ Росим. от 13.06.2017 № 270 -р.</t>
  </si>
  <si>
    <t xml:space="preserve">Антенная опора Н = 80 м. Внешние сети связи  пос. Мирный, Военный городо  Кадастровый номер объекта:
№43:24:310110:172, 
площадь застройки 132 кв. м
(РНФИ П12440005236)
</t>
  </si>
  <si>
    <t xml:space="preserve">Антенная опора Н = 30 м. Внешние сети связи   в районе д. Новожилы  Кадастровый номер объекта:
№43:24:310114:68, 
площадь застройки 
72 кв. м
(РНФИ П12440005235)
</t>
  </si>
  <si>
    <t xml:space="preserve">Земельный участок   под антенной 30 м  Кадастровый номер 43:24:310114:77;
Общая площадь 33 кв.м;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Разрешенное использование: связь
(РНФИ П11440004055)
</t>
  </si>
  <si>
    <t xml:space="preserve">ЗИП на усилительное оборудование (РНФИ П23440009495)  1 к-т </t>
  </si>
  <si>
    <t>Автоматизированная система оповещения по 16 телефонным линиям    АСО-16   3 к-т</t>
  </si>
  <si>
    <t>Аккумулятор емкостью 7 а/ч   21 шт</t>
  </si>
  <si>
    <t>Антенна АВ-31  23 к-т</t>
  </si>
  <si>
    <t xml:space="preserve">Антенна дипольная с сумматором    D2 VHF I   2 шт. </t>
  </si>
  <si>
    <t xml:space="preserve">БИЯ-С3   21 шт. </t>
  </si>
  <si>
    <t xml:space="preserve">Восьмиканальное устройство управления запуска сирен  УУЗС-8   2 к-т </t>
  </si>
  <si>
    <t xml:space="preserve">Восьмиканальное устройство управления запуска сирен  УУЗС8-ОТ1Р   1 шт. </t>
  </si>
  <si>
    <t xml:space="preserve">Грозоразрядник 25 шт. </t>
  </si>
  <si>
    <t>Громкоговоритель ГР25.02  10 к-т</t>
  </si>
  <si>
    <t xml:space="preserve">Громкоговоритель   ГР50.02   164 к-т </t>
  </si>
  <si>
    <t xml:space="preserve">Громкоговоритель  ГР 100.02     80 шт. </t>
  </si>
  <si>
    <t xml:space="preserve">Громкоговоритель   ГР 50.02   194 шт. </t>
  </si>
  <si>
    <t xml:space="preserve">ИО 102-4    88 шт. </t>
  </si>
  <si>
    <t xml:space="preserve">ИП 212-5М3 (ДИП-3М3)     42 шт. </t>
  </si>
  <si>
    <t xml:space="preserve">Источник бесперебойного питания  ЕМ 1200 ARS в комплекте с батареями    22 к-т </t>
  </si>
  <si>
    <t xml:space="preserve">Концентратор управления (на 12 выходов) ку-12 крон. 469133.002-02             1 шт. </t>
  </si>
  <si>
    <t xml:space="preserve">Комплект для программирования мобильных радиостанций серии «Гранит»  КП-28-23             5 к-т </t>
  </si>
  <si>
    <t xml:space="preserve">Модем 1 шт. </t>
  </si>
  <si>
    <t>Огни ЗОМ  8 к-т</t>
  </si>
  <si>
    <t xml:space="preserve">Огонь заградительный ЗОМ  ИШБП 676.631004ТУ   4 шт. </t>
  </si>
  <si>
    <t xml:space="preserve">Одноканальное устройство управления запуска сирен  УУЗС-1              1 к-т </t>
  </si>
  <si>
    <t xml:space="preserve">ОСП-1, ОСП-2 огнетушитель самосрабатывающий  21 шт. </t>
  </si>
  <si>
    <t xml:space="preserve">ОУ-5 (ОУ-8) огетушитель углекислотный  42 шт. </t>
  </si>
  <si>
    <t>Персональная электронная вычислительная машина (Управляющая)  Pentium-4. 2400       5 к-т 5A\RAM512Mb\HDD80Gb\RW52x32x52x\FDD3.5"/"17Samsung</t>
  </si>
  <si>
    <t xml:space="preserve">Персональная электронно-вычислительная машина (технологическая)  Celeron 2000/RAM 256 Mb/HDD 40 Gb/FDD 3,5"/CD-ROM 50x/17" Samsung    2 к-т </t>
  </si>
  <si>
    <t>Приемник специализированный ПВС-01   800 шт .</t>
  </si>
  <si>
    <t xml:space="preserve">Приемник специализированный  ПВС-01   41 шт. </t>
  </si>
  <si>
    <t xml:space="preserve">Программное обеспечение (ПО) для 1-го пункта управления   5 к-т </t>
  </si>
  <si>
    <t xml:space="preserve">Пульт управления СГС-22-М  ПУ   5 к-т </t>
  </si>
  <si>
    <t xml:space="preserve">Пульт управления СГС-22-М   ПУ   18 к-т </t>
  </si>
  <si>
    <t xml:space="preserve">Радиовещатель моноблочного исполнения УКБ - 200ур   54 к-т </t>
  </si>
  <si>
    <t xml:space="preserve">Радиовещатель моноблочного исполнения   УКБ-200ур    5 шт  </t>
  </si>
  <si>
    <t xml:space="preserve">Радиомодем стационарный в к-тлекте (приемопередатчик, манипулятор, блок питания, кабель питания)  2Р-23 АЦ    21 к-т </t>
  </si>
  <si>
    <t xml:space="preserve">Радиомодем стационарный в комплекте (приемопередатчик, манипулятор, блок питания, кабель питания)   2Р-23 АЦ.02   3 шт. </t>
  </si>
  <si>
    <t xml:space="preserve">Радиостанция возимая в комлекте (приемопередатчик, выносная гарнитура, скоба крепления выносной гарнитуры, кронштейн крепления, кабель питания) с аксессуарами   Гранит 2Р-23     6 к-т </t>
  </si>
  <si>
    <t xml:space="preserve">Радиостанция носимая в комплекте (приемопередатчик, аккумулятор (2шт), зарядное устройство, антенна, чехол)  Р-169п1   10 к-т </t>
  </si>
  <si>
    <t xml:space="preserve">Радиостанция стационарная в комплекте  (блок gриемопередающий, блок питания, кабель питания) с аксессуарами   Гранит 2Р-23    4 к-т </t>
  </si>
  <si>
    <t>Разветвитель управления   РУ   1  к-т</t>
  </si>
  <si>
    <t xml:space="preserve">Сигнал - 2/4 СИ 2 шл.    21шт. </t>
  </si>
  <si>
    <t>Усилительно-коммутационный блок 1000W   УКБ-1000   4 к-т</t>
  </si>
  <si>
    <t xml:space="preserve">Усилительно-коммутационный блок 1250W   УКБ-1250   1 к-т </t>
  </si>
  <si>
    <t xml:space="preserve">Усилительно-коммутационный блок 2000W   УКБ-2000    2 к-т </t>
  </si>
  <si>
    <t xml:space="preserve">Усилительно-коммутационный блок 250W    3 шт. </t>
  </si>
  <si>
    <t xml:space="preserve">Усилительно-коммутационный блок 500W   УКБ-500   1к-т </t>
  </si>
  <si>
    <t xml:space="preserve">Усилительно-коммутационный блок 500W   УКБ-500   1 к-т </t>
  </si>
  <si>
    <t>Усилительно-коммутационный блок 750W   УКБ-750   11 к-т</t>
  </si>
  <si>
    <t xml:space="preserve">Устройсво записи  Омега М-8   1 к-т </t>
  </si>
  <si>
    <t xml:space="preserve">Устройство управления запуска сирен   УУЗС-4   4 к-т </t>
  </si>
  <si>
    <t xml:space="preserve">Устройство управления от П-160 (П-166)  УУП-1 (УУЗС-1-1ТОР)   1 к-т </t>
  </si>
  <si>
    <t xml:space="preserve">Устройство управления электронными сиренами   УЗС-3    4 к-т </t>
  </si>
  <si>
    <t xml:space="preserve">Устройство управления электронными сиренами     УЗС-2   21 к-т </t>
  </si>
  <si>
    <t xml:space="preserve">Устройство управления электронными сиренами (СГС-22)   УЗС2-1А01Н    2 шт. </t>
  </si>
  <si>
    <t xml:space="preserve">Устройство управления электронными сиренами (СГС-22)   УЗС2-2А01Н    3 шт. </t>
  </si>
  <si>
    <t xml:space="preserve">Шкаф телекоммуникационный 19"45U   24 к-т </t>
  </si>
  <si>
    <t xml:space="preserve">Щит выходной коммутации   Мета 7445    1 шт. </t>
  </si>
  <si>
    <t xml:space="preserve">Щит выходной коммутации  МЕТА 7456    19 шт. </t>
  </si>
  <si>
    <t xml:space="preserve">Щит питания ЩРУ-1Н-6 (ЩП1)   20 шт. </t>
  </si>
  <si>
    <t xml:space="preserve">Щит сигнального освещения в комплекте с сумеречными реле TWS-1    Бокс 1-1-Н    2 шт. </t>
  </si>
  <si>
    <t xml:space="preserve">Поступ. в казну по Расп. Адм. р-на от 07.12.2017 № 125 </t>
  </si>
  <si>
    <t>МЕСТНАЯ СИСТЕМА ОПОВЕЩЕНИЯ  ( Ориси, Пищалье, Сп- талица)</t>
  </si>
  <si>
    <t>Поступлен. в казну  по Расп. УЭ от 27.12.2016 № 01/101 ( из опер. упр. МКУ "ХТУ учреждений культуры Орич. р-на )</t>
  </si>
  <si>
    <t xml:space="preserve">Нежилое помещение № 1012 в здании пгт Левинцы , ул. 70-летия Октября, д. 118  ( 2-й этаж,, 177кв. м, кад. № 43:24:350817:2394 </t>
  </si>
  <si>
    <t>Поступлен. в казну  по Расп. упр. мун. собст.  от 20.02.2017 № 01/25 ( из хоз. вед. ОМУ АТП "Оричевское" )</t>
  </si>
  <si>
    <t>Нежилое помещение № 6,7,8,9,10,11 в здании маг- на "Трик" пгт Оричи , ул. Свободы, д. 62  ( подвал, 60 кв. м, )</t>
  </si>
  <si>
    <t>Поступлен. в казну  по Расп. упр. мун. собст.  от 24.03.2017 № 01/27 ( из опер. управ. МОК сред. общеобраз. школы с. Адышево )</t>
  </si>
  <si>
    <t>Нежилое  здание ( гараж) с. Адышево , ул. Советская, д. 14 Б  ( 41,9 кв. м кад. № 43:24:070301:507 )</t>
  </si>
  <si>
    <t>В казну по Расп. УЭ от 20.07.2016 № 93 ( от Адм. Стрижевского  г/п)</t>
  </si>
  <si>
    <t>ГАЗ-3307 (мусоровоз)</t>
  </si>
  <si>
    <t>В казну по Расп. Адм. р-на от 15.07.2016 № 87 ( от ТУ Росимущ. по Расп. от 06.06.2016 № 05-689)</t>
  </si>
  <si>
    <t>Проектно- изыскательная документация объекта "Баня  на 66 мест в пгт Оричи"</t>
  </si>
  <si>
    <t>В казну по Расп. Адм. р-на от 15.07.2016 № 87 (от ТУ Росимущ. по Расп. от 06.06.2016 № 05-689)</t>
  </si>
  <si>
    <t xml:space="preserve">ТЭО (проект) объектов социальной инфраструктуры ОУХО </t>
  </si>
  <si>
    <t>Проектно- изыскательная документация объекта "Школа в с. Пустоши"</t>
  </si>
  <si>
    <t>Проектно- изыскательная документация объекта "36 квартирный жилой дом ул. Советская в пгт Оричи"</t>
  </si>
  <si>
    <t>Проектно- изыскательная документация объекта "Амбулатория в с. Адышево"</t>
  </si>
  <si>
    <t>Поступ. в казну по Расп. ТУ Росимущ. от 12.05.2016 г. № 05-579</t>
  </si>
  <si>
    <t>Холодильник    DAEWOO RF-091</t>
  </si>
  <si>
    <t>Поступ. в казну от Адм. р-на по Расп. УЭ от 01/04 от 27.01.2016 .</t>
  </si>
  <si>
    <t>Кондиционер воздуха BALLU BSC-12- H</t>
  </si>
  <si>
    <t xml:space="preserve">решетки металические </t>
  </si>
  <si>
    <t>Пост. в казну от Спас.- Т Дет дома по Расп. от 24.12.2015 № 01/107</t>
  </si>
  <si>
    <t xml:space="preserve">Бормашина </t>
  </si>
  <si>
    <t xml:space="preserve"> Поступлен. в казну  изъ-е из хоз. вед. помещ. музея по Расп. № 01/101 от 12.09.2017 ( 106,20кв. м ); Выбытие из казны  в хоз. вед .АТП  оп Расп. УЭ от 31.08.15 № 01/67</t>
  </si>
  <si>
    <t>Админ. Здание пгт Оричи, ул. Советская, 2( 899,80 кв. м) ( б/с 1603655, ;о/с -0,00; изъ-то  из хоз. ведения помещ. музея  106,2 кв. м  № 5 (24,2 кв. м), № 6( 12,4 кв. м); № 7 ( 29,1 кв. м); № 8 ( 14 кв. м); № 9 ( 26,5 кв. м)</t>
  </si>
  <si>
    <t>Поступ. в казну по Рас. Адм. Р-на от  20.07.2015 № 97; Расп. УЭ от  27.07.2015 № 01/49</t>
  </si>
  <si>
    <t xml:space="preserve">Цистерна для воды переносная ЦВ-4, 1975г. 2 шт. </t>
  </si>
  <si>
    <t>Поступ. в казну по Рас. Адм. Р-на от  20.07.2015 № 97; Расп. УЭ от  27.07.2015 № 01/50</t>
  </si>
  <si>
    <t xml:space="preserve">Термос ТВН-12,1975г., 6 шт. </t>
  </si>
  <si>
    <t>Поступ. в казну по Рас. Адм. Р-на от  20.07.2015 № 97; Расп. УЭ от  27.07.2015 № 01/51</t>
  </si>
  <si>
    <t xml:space="preserve">Термос ТН-36, 1975г.  9 шт. </t>
  </si>
  <si>
    <t>Пост. в казну по Расп. Адм. Р-на от  09.09.2015 № 117.</t>
  </si>
  <si>
    <t xml:space="preserve">Кухня прицепная КП-125, 1966г., 1 шт. </t>
  </si>
  <si>
    <t>Кухня переносная МК-10, 1988г. ,2 шт.</t>
  </si>
  <si>
    <t xml:space="preserve">Кипятильник переносной ПНК-2, 1976г., 2 шт.  </t>
  </si>
  <si>
    <t>Кастрюля алюминивая 8-9,5 л, 20 шт.</t>
  </si>
  <si>
    <t>Чайник алюминевый 5 л, 20 шт.</t>
  </si>
  <si>
    <t xml:space="preserve"> В Казну Расп. Адм. Р-на от  26.12.2014 № 213 </t>
  </si>
  <si>
    <t>Горелочное устройство</t>
  </si>
  <si>
    <t>Расп. УЭ от  28.07.2014 от 01/110 ( ПО Дог. Безхм. Пользования  из Шалег. Школы в казну часть здания для передачи в Шалег. Админ. И почте)</t>
  </si>
  <si>
    <t>Помещения № 32,33,34,36(частично), 37, 38 в здани Шалег. Школы , с. Шалего , ул. Совхозная, д. 9 ( 117,39)</t>
  </si>
  <si>
    <t>В казну по Расп. УЭ от  23.09.2015 № 01/72 ( Расп. Адм р-на от 19.08.15 от 110)</t>
  </si>
  <si>
    <t xml:space="preserve">Распределительный газопровод 5,51 км в с. Шалегово </t>
  </si>
  <si>
    <t>1.Поступ. в казну по Расп. Администр. Р-на от 04.08.2014  № 136 ( 1 -й этап) 2.</t>
  </si>
  <si>
    <t>распределительный газопровод пгт Оричи, ул. Комсомольская, Ст-Халтурина, Гражданская, Коммуны, Первомайская, Заводская 2Профсоюзная- 1 этап" 8,101 км ; 2-й этап - 1,151 км .</t>
  </si>
  <si>
    <t xml:space="preserve"> В казну по  Расп. Адм. Р-на от  25.02.2015 № 19 ( 2-й этап 1,15 км распред. газопров.)</t>
  </si>
  <si>
    <t>распределительный газопровод пгт Оричи, ул. Комсомольская, Ст-Халтурина, Гражданская, Коммуны, Первомайская, Заводская 2Профсоюзная 2-й этап - 1,151 км .</t>
  </si>
  <si>
    <t>Поступ. В казну по Расп. Адм. Р-на № 41 от 25.02.2014</t>
  </si>
  <si>
    <t>распределит-й газопровод в п. Торфяной, по ул. Советской, Стахановской, Комсомольской, Школьной, Рабочей, Пионерской, Октябрьской, Труда</t>
  </si>
  <si>
    <t>Распределительный газопровод в д. Дунаевы Орич. Р-на</t>
  </si>
  <si>
    <t>распределит газопровод пгт Стрижи ( оконч стро-ва и ввод в эксп)</t>
  </si>
  <si>
    <t>3/100( ри сотых доли) в общей долевой собственности на объект " Распределительный газопровод в пгт Стрижи Оричевского стр района"   плюс стр</t>
  </si>
  <si>
    <t>Расп. Прав. Киров. Обл № 13 от 23.01.2013    Дог. Аренды от 18.03.2013 № 2 ( еще на подписи)</t>
  </si>
  <si>
    <t>Разводящий газопровод низкого давления в с. Пустоши Оричевского района протяженностью 4,6369 км.</t>
  </si>
  <si>
    <t>газопровод выс.давлен. п.Торф.-п.Зенгино протяж.10028,9 пог.м</t>
  </si>
  <si>
    <t>Газопр сред давлен. От ГРП до котельной в п.Зенгино,протяж.1590,57 пог.м</t>
  </si>
  <si>
    <t xml:space="preserve">газопровод выс. Давлен. От точки врезки и ГРП в д.Усовы в состав объекта " Объ-ы газиф-и насел-х пунктов Усовы.коршик,Орич-р-на ,1-ый пуск комплекс",протяж. 9,978 км.    Доп. затраты от Управ. Газиф.  От 20.02.2014    7096,29    (Акт п-п в форме кап. Влож) 3. Доп. зат-ты в  размере 54818,77  от 15.12.2014 № 08-01-4336   Газоп-д выс. давл. вх-й в сос-в объ-та Об-ты газиф. н.п Усовы. Коршик1-й пуск. комп-с Рай-Усовы </t>
  </si>
  <si>
    <t>объект разводящей сети в п.Зелёный ( 89/100 - 1786239,73) ; Доля 11/100 в праве общей долей собств-ти на объект " "Разводящие сети газопровода в поселке Зеленый Орич. р-на Киров. обл-ти "  -  199999,02 руб.)</t>
  </si>
  <si>
    <t>В казну по Расп. Адм. р-на от 28.12.2016 № 659 ( Рапсп. прав. Киров обл- ти  от 20.12.2016  № 135</t>
  </si>
  <si>
    <t>Доля 11/100 в праве общей долей собств-ти на объект " "Разводящие сети газопровода в поселке Зеленый Орич. р-на Киров. обл-ти "</t>
  </si>
  <si>
    <t>объект разводящие сети в с.Коршик 1. от Адм р-на от 28.09.2009 № 404 ( 48/100 доли района); 2. Расп. Адм. Р-на от 28.05.2010 № 222 ( 52/100 облати 19211379,40)</t>
  </si>
  <si>
    <t>Подводящий газопровод среднего и низкого давления к блоч газовой котельной рядом с с. Быстрица</t>
  </si>
  <si>
    <t>объект разводящие сети в п. Быстрица 13 077 207,65 (90/100 доля района) 1490964,69 (10/100) доля области В договоре на общую сумму 14568172,64</t>
  </si>
  <si>
    <t>разводящие сети газопровода в с.Истобенск</t>
  </si>
  <si>
    <t>разводящие сети газопровода в д. Большие Гари 1. Расп Адм. Р-на от 28.09.2009 № 404 (10/100 доли Орич. р-на б/с 1 266 782,05)   ; 2. Расп. Адм. р-на от 28.05.2010 № 222   ( 90/100 доли области - 12 241 793,07); 3. Письмо от Управ. Газиф. Зат-ты на сумму 10392,76  ; 4. Расп. УЭ от 23.01.2010 об уменьш. бал. сто-ти на 4781,53</t>
  </si>
  <si>
    <t xml:space="preserve"> Дог. Арендв № 07/11 от 26.08.2011 г.Бух сп по Расп. Адм. Р-на от 22.01.2010 № 13 в 4 кв. 13 акт сверки с ДГС ,т.к уних в 2010г. Тоже было не проведено (+ 7189726,50) ; Бух сп. (- 18628,00)</t>
  </si>
  <si>
    <t>Газопровод среднего и низкого давления в д.. Усовы  Расп Адм от 22.01.2010 № 13 ( 7 189 726,50) Письмо от управ. Газиф-и о том, что затраты в размере 18 628,00 не принимать к учету, т.к данные затраты включены в стоимсть.</t>
  </si>
  <si>
    <t>разводящие сети газопровода в д.Тупицыны 1. Расп. Адм. Р-на от 28.09.2008 № 404 (10/100 доля Орич. Р-на - 280842,19); 2. 90/100 доля Области передан по Расп. Адм. Р-на от 12.08.2010 № 287 (90/100-2 379 005, 17) ; 3. Расп. У Э от 23.01.2010 № 01/17 об уменьш. бал. сто-ти на 2 619,72</t>
  </si>
  <si>
    <t>Дог. Аренды № 01/32-11 от 01.01.2012г. ( на сумму 18 711 000,00)</t>
  </si>
  <si>
    <t>Здание ГРП п.Юбилейный</t>
  </si>
  <si>
    <t>Здание ГРП п.Оричи ул. К.Маркса 24-В (ПМК-1), 49 кв. м</t>
  </si>
  <si>
    <t>Здание ГРП п.Оричи ул. К.Маркса 24- Г, 68,9 кв. м</t>
  </si>
  <si>
    <t>Здание ГРП д. Сергеевы, 34,5 кв. м</t>
  </si>
  <si>
    <t>Здание ГРП с.Пустоши, 33,8 кв. м.</t>
  </si>
  <si>
    <t>Здание ГРП п.Торфяной, 34,5 кв. м</t>
  </si>
  <si>
    <t>ГРС-6(Стрижи)-Оричи(подземный-1428,65 м.)</t>
  </si>
  <si>
    <t>ГГРП-ГРП ПМК- 1 п.Оричи(подземный-373,5 м.)</t>
  </si>
  <si>
    <t>От газопровода до ГРП л.Сергеевы (подземный-139,0 м)</t>
  </si>
  <si>
    <t>Газопровод Цепели-Шалегово (подземный 8270,5 м, надзамный - 17,4 м.)</t>
  </si>
  <si>
    <t>ГГРП п.Оричи - с.Пустоши (подземный 8372,13 м.)</t>
  </si>
  <si>
    <t>п.Стрижи п.Юбилейный (подземный 6872,0 м.)</t>
  </si>
  <si>
    <t>п.Юбилейный п.Торфяной (подземный 22221,9 м.)</t>
  </si>
  <si>
    <t xml:space="preserve">от админ </t>
  </si>
  <si>
    <t>газопровод</t>
  </si>
  <si>
    <t xml:space="preserve"> НЕ использ. Упр. Газиф.   Переданы затраты  Акт  П-П от 2011г. кап. вложений(затраты)</t>
  </si>
  <si>
    <t xml:space="preserve">  Разводящие сети газопровода в пгт Оричи</t>
  </si>
  <si>
    <t xml:space="preserve"> Не используются Упр. Газиф.    Переданы Акт  П-П от 2011г. кап. вложений(затраты)</t>
  </si>
  <si>
    <t>разводящие сети газопровода п. Стрижи</t>
  </si>
  <si>
    <t xml:space="preserve"> Не использ-ся  Упр. Газиф.  переданы затраты   Акт  П-П от 2011г. кап. вложений(затраты)</t>
  </si>
  <si>
    <t xml:space="preserve">  Котельная МУП ЖКХ п.Стрижи ( кап. влож. затраты)</t>
  </si>
  <si>
    <t xml:space="preserve"> Не исполь-ся  Упр. Газиф.    переданы затраты Акт  П-П от 2011г. кап. вложений(затраты)</t>
  </si>
  <si>
    <t xml:space="preserve">  Газопровод низкого давления п. Торфяной</t>
  </si>
  <si>
    <t xml:space="preserve"> объект " Разводяшие сети газопров-да в с. Спас-Талица " протяж. 11375 пог. М. </t>
  </si>
  <si>
    <t xml:space="preserve"> Не исполь-ся Поступ. В казну по Расп. Адм. Р-на от 27.11.2006 ( Расп. Правит Кир. Обл от 20.09.2006 № 300)</t>
  </si>
  <si>
    <t>газопровод низкого давления по ул.Радужной (нечетная сторона) п.Оричи</t>
  </si>
  <si>
    <t xml:space="preserve"> Не исплль-ся Поступ. В казну по Расп. Адм. Р-на от 27.11.2006 ( Расп. Правит Кир. Обл от 20.09.2006 № 300)</t>
  </si>
  <si>
    <t>газопровод низкого давления по ул.Мелиоративной, 70 лет октября  п.Оричи</t>
  </si>
  <si>
    <t>газопровод низкого давления по ул. Радужной (четная сторона) п.Оричи</t>
  </si>
  <si>
    <t>Выб. из казны по Дог. К-П от 30.11.2016 ОАО "Коммунэнерго"  ( движ. имущ-во в ТП ) Не исполь-ся ( будем в школу передавать )  Поступ. В казну по  Рас. ТУ Росимущ. От 18.07.2012 № 06-633, Рас Адм. От 11.07.2013 № 136  2. Выб Бух. Справка 12.2014 (-4250307,93 ;  6318201,03)</t>
  </si>
  <si>
    <t xml:space="preserve">Движимое имущество из нов. Школы ( области)  . Выб . Бух. Справка ( -4250307,93; -6318201,03 ) ; Ост-ся в казне оборуд. В ТП - 892668,20 руб. ( продано по Дог. К-П ОАО "Коммунэнерго" кол-во 29 шт.)  и оборудов. В размере - 866519,19 руб., кот-е будем перед. в школу  Стояло в кол-ве 50 шт. </t>
  </si>
  <si>
    <t xml:space="preserve"> Выбытие из казны по бух. Справке (т. к ранее уже получено по Расп. ТУ Росимущ.от 18.07.201 № 06/633  по 07.2014Поступ. в казну Расп. Адм. Р-на от 08.08.2013 № 150</t>
  </si>
  <si>
    <t xml:space="preserve">Движимое имущество ( в ТП на территориии школы) от школы было снова к нам  из области  27 шт. </t>
  </si>
  <si>
    <t xml:space="preserve">   Не исполь-ся Будем в школу перед 1. Выбытие по бух. Справке  от 07.2014(  списание стоимости ТП, Гаража, теплицы вновь поступивших  в казну  по Расп. ТУ Росимущ от 18.07.2012 № 06-633 )      2. Выбыла часть теплотрассы в хоз. вед. "Теплосерв."  по Расп. УЭ   №  01/97 от 19.08.2013 . В 2010г. БЫЛО передано напрямую от Военных . В 2013г. это все вновь было передано уже от ТУ Росимущества)</t>
  </si>
  <si>
    <t xml:space="preserve">  Благоустройство школы (забор, дороги, площадкт, спортив. Площадки-3 040 000,00); Инженерные  сети (сети теплоснабжения, водопровода, канализации, электороснабжения, освещения -1 560 000,00)школа на 504 учащихся ( гараж 270,2 кв.м, ТП-43,5 кв.м,   типо теплицы 44,8 кв. м)), теплотрассу от  котельной ПМК до ул. К-Маркса пгт Оричи  По оценке</t>
  </si>
  <si>
    <t>Дог. Безвоз. № 85 от 30.07.2012  Исправ. На нач. года от Больницы д.б передано в 2011г.</t>
  </si>
  <si>
    <t>Гараж Истобенск , ул. Труда, 2 бревенчатый,1960г. ( было передано , как Труда, 5)</t>
  </si>
  <si>
    <t xml:space="preserve"> Поступл. в казну по Расп. Адм. Р-на от  30.12.2015 № 180.(перес. из авар. жилья) .</t>
  </si>
  <si>
    <t>Кв. по пересел.  пгт. Стрижи, ул. Мопра, д. 8,  кв. 14   (29,6 кв. м)</t>
  </si>
  <si>
    <t>Кв. по пересел.  пгт. Стрижи, ул. Советская, д. 6,  кв. 13   (46,3 кв. м)</t>
  </si>
  <si>
    <t>Перес. из аварийн. жилье Расп. Адм. Р-на от 30 .12.2016 №   164.</t>
  </si>
  <si>
    <t>кв. 3, пгт Стрижи, ул. Заводская, д. 1, кв. 3 ( 41,6 кв. м)</t>
  </si>
  <si>
    <t xml:space="preserve"> Перес. из аварийн. жилье Расп. Адм. Р-на от 30 .12.2016 №   164.</t>
  </si>
  <si>
    <t>кв. 6, пгт Стрижи, ул. Заводская, д. 1, кв. 6 ( 28,2 кв. м)</t>
  </si>
  <si>
    <t>кв. 8, пгт Стрижи, ул. Заводская, д. 1, кв. 8 ( 34,4 кв. м)</t>
  </si>
  <si>
    <t>кв. 10, пгт Стрижи, ул. Заводская, д. 1, кв. 10 ( 64,3 кв. м)</t>
  </si>
  <si>
    <t>кв. 13, пгт Стрижи, ул. Заводская, д. 1, кв. 13 ( 23,7 кв. м)</t>
  </si>
  <si>
    <t>кв. 14, пгт Стрижи, ул. Заводская, д. 1, кв. 14 ( 64,8 кв. м)</t>
  </si>
  <si>
    <t>кв.17, пгт Стрижи, ул. Заводская, д. 1, кв. 17 ( 26,1 кв. м)</t>
  </si>
  <si>
    <t>кв. 25, пгт Стрижи, ул. Заводская, д. 1, кв. 25 ( 24,0 кв. м)</t>
  </si>
  <si>
    <t>кв. 26, пгт Стрижи, ул. Заводская, д. 1, кв. 26 ( 41,2 кв. м)</t>
  </si>
  <si>
    <t>кв. 30, пгт Стрижи, ул. Заводская, д. 1, кв. 30 ( 66,2 кв. м)</t>
  </si>
  <si>
    <t>кв. 32, пгт Стрижи, ул. Заводская, д. 1, кв. 32 ( 20,3 кв. м)</t>
  </si>
  <si>
    <t>кв. 33, пгт Стрижи, ул. Заводская, д. 1, кв. 33 ( 25,6 кв. м)</t>
  </si>
  <si>
    <t>кв. 37, пгт Стрижи, ул. Заводская, д. 1, кв. 37 ( 52,1 кв. м)</t>
  </si>
  <si>
    <t>кв. 40, пгт Стрижи, ул. Заводская, д. 1, кв. 40 ( 35,3 кв. м)</t>
  </si>
  <si>
    <t>Поступ. в казну по Расп. Адм. р-на от 20.12.2017 № 130 . ( перес.)</t>
  </si>
  <si>
    <t>кв. 69 , пгт Оричи, ул. Советская. д.7, кв. 69 ( 50,0 кв. м) пересел.</t>
  </si>
  <si>
    <t xml:space="preserve">кв. 32 , пгт Оричи, ул. Советская. д.7, кв. 32 ( 33,0 кв. м) пересел. </t>
  </si>
  <si>
    <t xml:space="preserve">кв. 21 , пгт Оричи, ул. Советская. д.7, кв. 21 ( 44,7 кв. м) пересел. </t>
  </si>
  <si>
    <t xml:space="preserve">кв. 30 , пгт Оричи, ул. Советская. д.7, кв. 30 ( 31,0 кв. м) пересел. </t>
  </si>
  <si>
    <t xml:space="preserve">кв. 65 , пгт Оричи, ул. Советская. д.7, кв. 65 ( 44,8 кв. м) пересел. </t>
  </si>
  <si>
    <t xml:space="preserve">кв. 64 , пгт Оричи, ул. Советская. д.7, кв. 64 ( 50,1 кв. м) пересел. </t>
  </si>
  <si>
    <t xml:space="preserve">кв. 6 , пгт Оричи, ул. Советская. д.7, кв. 6 ( 44,6 кв. м) пересел. </t>
  </si>
  <si>
    <t xml:space="preserve">кв. 17 , пгт Оричи, ул. Советская. д.7, кв. 17 ( 50,0 кв. м) пересел. </t>
  </si>
  <si>
    <t xml:space="preserve">кв. 70 , пгт Оричи, ул. Советская. д.7, кв. 70 ( 44,7 кв. м) пресел. </t>
  </si>
  <si>
    <t xml:space="preserve">кв. 43 , пгт Оричи, ул. Советская. д.7, кв. 43 ( 49,7 кв. м) пересел. </t>
  </si>
  <si>
    <t xml:space="preserve">кв. 60 , пгт Оричи, ул. Советская. д.7, кв. 60 ( 44,7 кв. м)  пересел. </t>
  </si>
  <si>
    <t xml:space="preserve">кв. 12 , пгт Оричи, ул. Советская. д.7, кв. 12 ( 50,0 кв. м)  пересел. </t>
  </si>
  <si>
    <t xml:space="preserve">кв. 4 , пгт Оричи, ул. Советская. д.7, кв. 4 ( 23,2 кв. м) пересел. </t>
  </si>
  <si>
    <t xml:space="preserve">кв. 1 , пгт Оричи, ул. Советская. д.7, кв. 1 ( 44,5 кв. м) пересел. </t>
  </si>
  <si>
    <t xml:space="preserve">кв. 55 , пгт Оричи, ул. Советская. д.7, кв. 55 ( 44,7 кв. м) пересел. </t>
  </si>
  <si>
    <t xml:space="preserve">кв. 48 , пгт Оричи, ул. Советская. д.7, кв. 48 ( 23,0 кв. м) пересел. </t>
  </si>
  <si>
    <t xml:space="preserve">кв. 11 , пгт Оричи, ул. Советская. д.7, кв. 11 ( 44,9 кв. м) пересел. </t>
  </si>
  <si>
    <t xml:space="preserve">кв. 34 , пгт Оричи, ул. Советская. д.7, кв. 34 ( 31,0 кв. м) пересел. </t>
  </si>
  <si>
    <t xml:space="preserve">кв. 41 , пгт Оричи, ул. Советская. д.7, кв. 41 ( 31,3 кв. м) пересел. </t>
  </si>
  <si>
    <t xml:space="preserve"> Спец. Фонд СИРОТЫ Расп Ад. Р от 23.04.2013 № 84, отнес. к спец. жил. фонду по Расп УЭ от 09.04.2013 № 01-43 </t>
  </si>
  <si>
    <t>Квартира для сирот пгт.  Стрижи, ул. Кирова,   д. 32, кв. 20 ( 34,8 кв.м)</t>
  </si>
  <si>
    <t xml:space="preserve"> Спец. Фонд СИРОТЫ Расп Ад. Р от 23.04.2013 № 84, отнес. к спец. жил. фонду по Расп УЭ от 19.04.2013 № 01-52 </t>
  </si>
  <si>
    <t>Квартира для сирот пгт.  Левинцы, ул. 70- летия Октября, д.104, , кв. 3 ( 31,6 кв.м)</t>
  </si>
  <si>
    <t xml:space="preserve"> Спец. Фонд СИРОТЫ Расп Ад. Р от 25.03.2013 № 50 ( отнесено к специал. Фонду по Расп. УЭ от 19.03.2013 № 01-39</t>
  </si>
  <si>
    <t>Квартира для сирот п. Юбилейный,  д. 15, кв. 6 (36 кв.м)</t>
  </si>
  <si>
    <t xml:space="preserve"> Спец. Фонд СИРОТЫ Расп Ад. Р от 25.03.2013 № 50, отнес-но к спец. Флнду по Расп. УЭ от 19.03.2013 № 01-39</t>
  </si>
  <si>
    <t>Квартира для сирот с. Быстрица, ул. Школьная, д. 5, кв. 12 (31,7 кв. м)</t>
  </si>
  <si>
    <t xml:space="preserve"> Спец. Фонд СИРОТЫ Расп Ад. Р от 31.05.2013 № 104, отнес-но к спец. Фонду по Расп. УЭ от 19.03.2013 № 01-39</t>
  </si>
  <si>
    <t>Квартира для сирот пгт Оричи, ул. Комсомольская, д. 17, кв. 2 (62,5 кв.м )</t>
  </si>
  <si>
    <t xml:space="preserve"> Спец. Фонд СИРОТЫ Расп Ад. Р от 31.05.2013 № 104, отнес-но к спец. Флнду по Расп. УЭ от 19.03.2013 № 01-39</t>
  </si>
  <si>
    <t>квартира для сирот пгт Стрижи, ул. Мопра, д. 11, кв. 7 (42,2 кв. м)</t>
  </si>
  <si>
    <t>Расп Адм. от 25.06.2013 № 121 ; отнес. К спец. Фонду по Расп.  УЭ От 24.06.2013 № 01/72</t>
  </si>
  <si>
    <t>квартира для сирот пгт Стрижи, ул. Мопра, д. 14, кв. 2 (34,7 кв.м)</t>
  </si>
  <si>
    <t>квартира для сирот д.Усовы, ул. Школьная, д.18, кв. 11 (40,9)</t>
  </si>
  <si>
    <t>Квартира для сирот с. Быстрица, ул. школьная, д.5, кв. 8 (31,6)</t>
  </si>
  <si>
    <t>квартира для сирот пгт Стрижи, ул. Комсомольская, д.7, кв. 16 (29,0 кв. м)</t>
  </si>
  <si>
    <t>??? СИРОТА . от;В казну поступление по Расп. Адм. № 369 от 28.12.2012</t>
  </si>
  <si>
    <t>Кв. 5 пгт Мирный, ул. Радченко, д. 32,  18,2 кв.м</t>
  </si>
  <si>
    <t xml:space="preserve"> ??? Сироты .;Поступило в казну по Расп. Адм. № 369 от 28.12.2012</t>
  </si>
  <si>
    <t>Кв. 43 пгт Мирный, ул. Железнодорожная, д. 2, 18,5 кв. м.</t>
  </si>
  <si>
    <t xml:space="preserve">  Сироты .;Пост. в казну по Расп. Адм. № 249 от 29.11.2013                  ; отн. к к спец. Жил. фонду по Расп. УЭФИ иЗР  от 28.11.2013 № 01/124</t>
  </si>
  <si>
    <t>кв. 26. пгт Стрижи, ул. Дачная, д. 5, кв. 26 ( 32,7 кв. м)</t>
  </si>
  <si>
    <t xml:space="preserve">  Сироты .;Пост. в казну по Расп. Адм. № 277 от 26.12.2013 ; отн. к к спец. Жил. фонду по Расп. УЭФИ иЗР  от 28.11.2013 № 01/124</t>
  </si>
  <si>
    <t>кв. 4  пгт Оричи, ул. Колхозная, д. 19,, кв. 4 ( 27,6 кв. м)</t>
  </si>
  <si>
    <t>Сироты: В казну по Расп. Админ. Р-на от 26.12.2013 № 277 Отнес. К спец. Фонду по Расп. УЭ от 09.01.2014г.  № 01/03.</t>
  </si>
  <si>
    <t xml:space="preserve">кв. 16  пгт Оричи, ул. С. Есенина д. 13, кв. 16 (  26,9    кв. м  ) </t>
  </si>
  <si>
    <t xml:space="preserve">кв. 17 пгт Оричи, ул. С. Есенина д. 13, кв. 17 (   27,2  кв. м  ) </t>
  </si>
  <si>
    <t xml:space="preserve">кв. 18 пгт Оричи, ул. С. Есенина д. 13, кв. 18 (  27,6  кв. м  ) </t>
  </si>
  <si>
    <t xml:space="preserve">кв. 19 пгт Оричи, ул. С. Есенина д. 13, кв. 19 ( 26,7  кв. м  ) </t>
  </si>
  <si>
    <t xml:space="preserve">кв. 20 пгт Оричи, ул. С. Есенина д. 13, кв. 20 ( 26,9   кв. м  ) </t>
  </si>
  <si>
    <t xml:space="preserve">кв. 21 пгт Оричи, ул. С. Есенина д. 13, кв. 21 (  26,9   кв. м  ) </t>
  </si>
  <si>
    <t xml:space="preserve">кв. 22 пгт Оричи, ул. С. Есенина д. 13, кв. 22 ( 27,2 кв. м  ) </t>
  </si>
  <si>
    <t xml:space="preserve">кв. 23 пгт Оричи, ул. С. Есенина д. 13, кв. 23 (  27,6  кв. м  ) </t>
  </si>
  <si>
    <t xml:space="preserve">кв. 24 пгт Оричи, ул. С. Есенина д. 13, кв. 24 (  26,7  кв. м  ) </t>
  </si>
  <si>
    <t xml:space="preserve">кв. 25 пгт Оричи, ул. С. Есенина д. 13, кв. 25 ( 26,9 кв. м  ) </t>
  </si>
  <si>
    <t>Сироты: В казну по Расп. Админ. Р-на от 26.12.2013 № 277 Отнес. к спец. Фонду по Расп. УЭ от 09.01.2014г.  № 01/03.</t>
  </si>
  <si>
    <t xml:space="preserve">кв. 26 пгт Оричи, ул. С. Есенина д. 13, кв. 26 ( 26,9 кв. м  ) </t>
  </si>
  <si>
    <t>Сироты: В казну по Расп. Админ. Р-на от 26.12.2013 № 277,  отнес. к спец. Фонду по Расп. УЭ от 09.01.2014г.  № 01/03.</t>
  </si>
  <si>
    <t xml:space="preserve">кв. 27 пгт Оричи, ул. С. Есенина д. 13, кв. 27 ( 27,2   кв. м  ) </t>
  </si>
  <si>
    <t xml:space="preserve">кв. 28 пгт Оричи, ул. С. Есенина д. 13, кв. 28 (  27,6 кв. м  ) </t>
  </si>
  <si>
    <t xml:space="preserve">кв. 29 пгт Оричи, ул. С. Есенина д. 13, кв. 29 ( 26,2 кв. м  ) </t>
  </si>
  <si>
    <t>Сироты: В казну  по Расп. Адм. Р-на от 26.12.2013 № 277     2. Отнес к спец. Фонду по Расп.УЭ от 25.12.2013 № 01/152</t>
  </si>
  <si>
    <t>кв. 16 пгт Мирный ,ул. Гагарина, д.3, кв. 16 ( 14,3)</t>
  </si>
  <si>
    <t>Сироты: В казну по Расп. Адм. Р-на от26.12.2013 № 277   2. Отнес к спец. Фонду по Расп.УЭ от 25.12.2013 № 01/152</t>
  </si>
  <si>
    <t>кв. 4 п. Торфяной, ул. Профсоюзная, д. 10, кв.4 ( 36,2 кв.м)</t>
  </si>
  <si>
    <t xml:space="preserve"> Сироты  Расп. УЭ об отнес к спец. Фонду от 03.04.2014 № 01/48 ; В казну по Расп. Адм. Р-на   № 68  31.03.2014</t>
  </si>
  <si>
    <t>Квартира пгт Оричи, ул. С.Есенина, д. 13, кв. 14 ( 27,3 кв. )</t>
  </si>
  <si>
    <t xml:space="preserve"> Сироты. Расп. УЭ об отнес к спец. Фонду от 03.04.2014 № 01/48  ; В казну по Расп. Адм. Р-на   № 68  31.03.2014</t>
  </si>
  <si>
    <t>Квартира пгт Оричи, ул. С.Есенина, д. 13, кв. 15 ( 26,9 кв. )</t>
  </si>
  <si>
    <t>Квартира пгт Оричи, ул. С.Есенина, д. 13, кв. 30 ( 26,9 кв. )</t>
  </si>
  <si>
    <t xml:space="preserve"> Сироты  Расп. УЭ об отнес к спец. Фонду  № 01/60 от 23.04.2014; В казну по Расп. Адм. Р-на   № 68  31.03.2014</t>
  </si>
  <si>
    <t>Кв.118 пгт Оричи, ул. Юбилейная, д. 14, кв. 118 ( 33,3 кв. )</t>
  </si>
  <si>
    <t xml:space="preserve"> Сироты  Расп. УЭ от  07.05.2014 № 01/72  об отнес к спец. Фонду ; Поступило в кану  казну по Расп. Адм. Р-на от  25.04.2014 № 91   </t>
  </si>
  <si>
    <t xml:space="preserve">кв. 1 пгт Оричи, ул. С. Есенина д. 13, кв. 1 ( 26,3   кв. м  ) </t>
  </si>
  <si>
    <t xml:space="preserve">кв. 2 пгт Оричи, ул. С. Есенина д. 13, кв. 2 ( 27   кв. м  ) </t>
  </si>
  <si>
    <t xml:space="preserve">кв. 3 пгт Оричи, ул. С. Есенина д. 13, кв. 3 ( 26,6   кв. м  ) </t>
  </si>
  <si>
    <t xml:space="preserve">кв. 4 пгт Оричи, ул. С. Есенина д. 13, кв. 4 ( 27,3   кв. м  ) </t>
  </si>
  <si>
    <t xml:space="preserve">кв. 5 пгт Оричи, ул. С. Есенина д. 13, кв. 5 ( 26,9   кв. м  ) </t>
  </si>
  <si>
    <t xml:space="preserve"> Сироты  Расп. УЭ от     .    .2014 №         об отнес к спец. Фонду ; Поступило в кану  казну по Расп. Адм. Р-на от  25.04.2014 № 91   </t>
  </si>
  <si>
    <t xml:space="preserve">кв. 6 пгт Оричи, ул. С. Есенина д. 13, кв. 6 ( 26,3   кв. м  ) </t>
  </si>
  <si>
    <t xml:space="preserve">кв. 7 пгт Оричи, ул. С. Есенина д. 13, кв. 7 ( 27   кв. м  ) </t>
  </si>
  <si>
    <t xml:space="preserve">кв. 8 пгт Оричи, ул. С. Есенина д. 13, кв. 8 ( 26,6   кв. м  ) </t>
  </si>
  <si>
    <t xml:space="preserve">кв. 9 пгт Оричи, ул. С. Есенина д. 13, кв. 9 ( 27,3   кв. м  ) </t>
  </si>
  <si>
    <t xml:space="preserve">кв. 10 пгт Оричи, ул. С. Есенина д. 13, кв. 10 ( 26,9   кв. м  ) </t>
  </si>
  <si>
    <t xml:space="preserve"> Сироты  Расп. УЭ от    05.05.2014 № 01/67  об отнес к спец. Фонду ; Поступило в кану  казну по Расп. Адм. Р-на от  25.04.2014 № 91   </t>
  </si>
  <si>
    <t>кв. 17 с. Коршик,, ул. 8 Марта, д. 2, кв. 17 ( 31,9 кв. )</t>
  </si>
  <si>
    <t xml:space="preserve"> Сироты  Расп. УЭ от   17.04.2014  № 01/56        об отнес к спец. Фонду ; Поступило в кану  казну по Расп. Адм. Р-на от  25.04.2014 № 91   </t>
  </si>
  <si>
    <t>кв. 14 с. Коршик,, ул. Первомайская, д. 2, кв. 14 ( 33,0 кв. )</t>
  </si>
  <si>
    <t xml:space="preserve"> Сироты  Расп. УЭ от  09.06.2014 № 01/95         об отнес к спец. Фонду ; Поступило в кану  казну по Расп. Адм. Р-на от  30.05.2014 № 109 ; Внес. измен. по площади ПО РАСп. Адм. Р-на от 09.02.2015 № 12 ( 26,3 кв. м)   </t>
  </si>
  <si>
    <t xml:space="preserve">кв.11  пгт Оричи, ул. С. Есенина д. 13, кв. 11 ( 26,3   кв. м  ) </t>
  </si>
  <si>
    <t xml:space="preserve"> Сироты  Расп. УЭ от  09.06.2014 № 01/95         об отнес к спец. Фонду ; Поступило в кану  казну по Расп. Адм. Р-на от  30.05.2014 № 109   </t>
  </si>
  <si>
    <t xml:space="preserve">кв.12  пгт Оричи, ул. С. Есенина д. 13, кв. 12 ( 27,0   кв. м  ) </t>
  </si>
  <si>
    <t>кв.13  пгт Оричи, ул. С. Есенина д. 13, кв. 13 ( 26,6   кв. м  )  Внес измен. По площади по Расп. Адм. Р-на от 09.02.2014 № 12 ( было 26,3)</t>
  </si>
  <si>
    <t xml:space="preserve"> Сироты  Расп. УЭ от 16.05.2014 №  01/77 об отнес к спец. Фонду ; Поступило в кану  казну по Расп. Адм. Р-на от  30.05.2014 № 109   </t>
  </si>
  <si>
    <t>кв. 17 пгт Стрижи , ул. Кирова, д. 32, кв. 17 ( 33,1 кв. м); Измен.  Площади по Расп. Адм. Р-на от 09.02.2015 № 12 ( было 39,1)</t>
  </si>
  <si>
    <t xml:space="preserve"> Сироты  Расп. УЭ от  27.06.2014 № 01/96    об отнес к спец. Фонду ; Поступило в кану  казну по Расп. Адм. Р-на от  30.05.2014 № 109   </t>
  </si>
  <si>
    <t>кв. 7 пгт Оричи , ул. Комсомольская, д. 53А, кв. 7 ( 32,7 кв. м)</t>
  </si>
  <si>
    <t xml:space="preserve"> Сироты  Расп. УЭ от 12.08.2014 №  01/116 об отнес к спец. Фонду ; Поступило в кану  казну по Расп. Адм. Р-на от  26.08.2014 № 149   </t>
  </si>
  <si>
    <t>кв. 4 с. Коршик , ул. Школьная, д. 5, кв. 4 ( 43,9 кв. м)</t>
  </si>
  <si>
    <t xml:space="preserve"> Сироты  Расп. УЭ от   12.11.2014 № 01/146 об отнес к спец. Фонду   ; Поступило в кану  казну по Расп. Адм. Р-на от  26.11.2014 № 194   </t>
  </si>
  <si>
    <t>кв. 12 пгт. Оричи , ул. Молодая Гвардия, д. 57, кв. 12 ( 36,5 кв. м)</t>
  </si>
  <si>
    <t xml:space="preserve"> Сироты  Рап УЭ от  25.12.2014 № 01/158 отнес. к спец. Фонду. В Казну Расп. Адм. Р-на от  26.12.2014 № 213 ( 39,0 кв. м)</t>
  </si>
  <si>
    <t>Кв. 11 пгт Мирный, ул. Ст. Халтурина, д. 36, кв. 11 ( 39</t>
  </si>
  <si>
    <t>Сироты:  отнес к спец. жил. фонду по  Расп. УЭ от 30.03.2015 №  01/21  Поступ в казну по Расп. Адм. Р-на № 54 от 13.04.2015.</t>
  </si>
  <si>
    <t>Кв.10 пгт Стрижи, ул. Спортивная, д. 1, кв. 10 ( 54,5 кв. м)</t>
  </si>
  <si>
    <t>Сироты:  отнес к спец. жил. фонду по  Расп. УЭ от 09.04.2015 №  01/25  Поступ в казну по Расп. Адм. Р-на № 54 от 13.04.2015.</t>
  </si>
  <si>
    <t>Кв. 14 пгт Мирный, ул. Радченко, д. 41, кв. 14 ( 36,7 кв. м)</t>
  </si>
  <si>
    <t>Сироты:  отнес к спец. жил. фонду по  Расп. УЭ от 09.04.2015 №  01/24  Поступ в казну по Расп. Адм. Р-на № 54 от 13.04.2015.</t>
  </si>
  <si>
    <t>Кв. 6 пгт Оричи, ул. Комсомольская  д.53 Г, кв. 6 ( 39,6 кв. м)</t>
  </si>
  <si>
    <t>Сироты:  отнес к спец. жил. фонду по  Расп. УЭ от 06.05.2015 №  01/34  Поступ в казну по Расп. Адм. Р-на № 61 от 27.04.2015.</t>
  </si>
  <si>
    <t>Кв. 20 пгт Стрижи, ул. Комсомольская, д. 9, кв. 20 (26,8  кв. м)</t>
  </si>
  <si>
    <t xml:space="preserve"> Сироты  Рап УЭ от  08.05.2015 № 01/36 отнес. к спец. Фонду. В Казну Расп. Адм. Р-на от   20.05.2015 № 68.</t>
  </si>
  <si>
    <t>кв. 1 пгт. Оричи , ул. Комсомольская, д. 42 А, кв. 1, 1 этаж   ( 26,5 кв. м)</t>
  </si>
  <si>
    <t>кв. 2 пгт. Оричи , ул. Комсомольская, д. 42 А, кв. 2, 1 этаж  ( 26,8 кв. м)</t>
  </si>
  <si>
    <t>кв. 3 пгт. Оричи , ул. Комсомольская, д. 42 А, кв. 3, 1 этаж   ( 29,8 кв. м)</t>
  </si>
  <si>
    <t>кв. 4 пгт. Оричи , ул. Комсомольская, д. 42 А, кв. 4, 1 этаж   ( 26,7 кв. м)</t>
  </si>
  <si>
    <t>кв. 5 пгт. Оричи , ул. Комсомольская, д. 42 А, кв. 5, 1 этаж   ( 26,7 кв. м)</t>
  </si>
  <si>
    <t>кв. 6 пгт. Оричи , ул. Комсомольская, д. 42 А, кв. 6, 1-й этаж  ( 26,7 кв. м)</t>
  </si>
  <si>
    <t>кв. 7 пгт. Оричи , ул. Комсомольская, д. 42 А, кв. 7, 1-й этаж  ( 26,7 кв. м)</t>
  </si>
  <si>
    <t>кв. 8 пгт. Оричи , ул. Комсомольская, д. 42 А, кв. 8, 1-й этаж  ( 26,5 кв. м)</t>
  </si>
  <si>
    <t>кв. 9 пгт. Оричи , ул. Комсомольская, д. 42 А, кв. 9, 1-й этаж  ( 26,8 кв. м)</t>
  </si>
  <si>
    <t>кв. 10 пгт. Оричи , ул. Комсомольская, д. 42 А, кв. 10, 1-й этаж  ( 26,5 кв. м)</t>
  </si>
  <si>
    <t>кв. 11 пгт. Оричи , ул. Комсомольская, д. 42 А, кв. 11, 1-й этаж  ( 26,5 кв. м)</t>
  </si>
  <si>
    <t>кв. 12 пгт. Оричи , ул. Комсомольская, д. 42 А, кв. 12, 2-й этаж  ( 26,8 кв. м)</t>
  </si>
  <si>
    <t>кв. 13 пгт. Оричи , ул. Комсомольская, д. 42 А, кв. 13, 2-й этаж  ( 26,5 кв. м)</t>
  </si>
  <si>
    <t>кв. 14 пгт. Оричи , ул. Комсомольская, д. 42 А, кв. 14, 2-й этаж  ( 26,7 кв. м)</t>
  </si>
  <si>
    <t>кв. 15 пгт. Оричи , ул. Комсомольская, д. 42 А, кв. 15, 2-й этаж  ( 26,7 кв. м)</t>
  </si>
  <si>
    <t>кв. 16 пгт. Оричи , ул. Комсомольская, д. 42 А, кв. 16, 2-й этаж  ( 26,7 кв. м)</t>
  </si>
  <si>
    <t>кв. 17 пгт. Оричи , ул. Комсомольская, д. 42 А, кв. 17, 2-й этаж  ( 26,7 кв. м)</t>
  </si>
  <si>
    <t>кв. 18 пгт. Оричи , ул. Комсомольская, д. 42 А, кв. 18, 2-й этаж ( 26,5 кв. м)</t>
  </si>
  <si>
    <t>кв. 19 пгт. Оричи , ул. Комсомольская, д. 42 А, кв. 19; 2-й этаж  ( 26,8 кв. м)</t>
  </si>
  <si>
    <t>кв. 20 пгт. Оричи , ул. Комсомольская, д. 42 А, кв. 20; 2-й  этаж ( 26,5 кв. м)</t>
  </si>
  <si>
    <t>кв. 21 пгт. Оричи , ул. Комсомольская, д. 42 А, кв. 21; 3-й этаж  ( 26,5 кв. м)</t>
  </si>
  <si>
    <t>кв. 22 пгт. Оричи , ул. Комсомольская, д. 42 А, кв. 22; 3-й этаж  ( 26,8 кв. м)</t>
  </si>
  <si>
    <t>кв. 23 пгт. Оричи , ул. Комсомольская, д. 42 А, кв. 23; 3-й этаж  ( 26,5 кв. м)</t>
  </si>
  <si>
    <t>кв. 24 пгт. Оричи , ул. Комсомольская, д. 42 А, кв. 24 , 3-й этаж  ( 26,7 кв. м)</t>
  </si>
  <si>
    <t>кв. 25 пгт. Оричи , ул. Комсомольская, д. 42 А, кв. 25 , 3-й этаж  ( 26,7 кв. м)</t>
  </si>
  <si>
    <t>кв. 26 пгт. Оричи , ул. Комсомольская, д. 42 А, кв. 26 , 3-й этаж  ( 26,7 кв. м)</t>
  </si>
  <si>
    <t>кв. 27 пгт. Оричи , ул. Комсомольская, д. 42 А, кв. 27 , 3-й этаж  ( 26,7 кв. м)</t>
  </si>
  <si>
    <t>кв. 28 пгт. Оричи , ул. Комсомольская, д. 42 А, кв. 28 , 3-й этаж  ( 26,5 кв. м)</t>
  </si>
  <si>
    <t>кв. 29 пгт. Оричи , ул. Комсомольская, д. 42 А, кв. 29 , 3-й этаж  ( 26,8 кв. м)</t>
  </si>
  <si>
    <t>кв. 30 пгт. Оричи , ул. Комсомольская, д. 42 А, кв. 30 , 3-й этаж  ( 26,5 кв. м)</t>
  </si>
  <si>
    <t xml:space="preserve"> Сироты  отнес. к спец. Фонду по Рап УЭ  № 01/41 от  03.06.2015  № 01/41;  В Казну Расп. Адм. Р-на от   20.05.2015 № 68.</t>
  </si>
  <si>
    <t>кв. 1 пгт. Оричи , ул. Комсомольская, д. 53 в, кв. 1 ,   ( 38,4 кв. м)</t>
  </si>
  <si>
    <t xml:space="preserve"> Сироты  отнес. к спец. Фонду по Рап УЭ  № 01/50 от 21.07.2015 ;  В Казну Расп. Адм. Р-на от   19.06.2015 № 84.</t>
  </si>
  <si>
    <t>кв. 21 пгт. Мирный , ул. Первомайская, д. 4 , кв. 21 ,   ( 38,0 кв. м)</t>
  </si>
  <si>
    <t xml:space="preserve"> Сироты  отнес. к спец. Фонду по Рап УЭ  № 01/51 от 21.07.2015  ;  В Казну Расп. Адм. Р-на от   19.06.2015 № 84.</t>
  </si>
  <si>
    <t>кв. 4 пгт. Мирный , ул. Радченко, д. 33, кв. 4 ,   ( 29,7 кв. м)</t>
  </si>
  <si>
    <t xml:space="preserve"> Сироты  отнес. к спец. Фонду по Рап УЭ  № 01-66 от 26.08.2015 ;  В Казну Расп. Адм. Р-на от   19.06.2015 № 84.</t>
  </si>
  <si>
    <t>кв. 13 пгт. Мирный , ул. Радченко, д. 33, кв. 13 ,   ( 29,1 кв. м)</t>
  </si>
  <si>
    <t xml:space="preserve"> Сироты  отнес. к спец. Фонду по Рап УЭ  №       от             ;  В Казну Расп. Адм. Р-на от   29.04.2016 № 47.</t>
  </si>
  <si>
    <t>кв. 8 с. Коршик , ул. 8 Марта, д. 2, кв. 8 ,   ( 33,3 кв. м)</t>
  </si>
  <si>
    <t>кв. 3 пгт. Стрижи , ул. Комсомольская, д. 10, кв. 3 ,   ( 28,7 кв. м)</t>
  </si>
  <si>
    <t>кв. 14 пгт. Стрижи , ул. Юбилейная, д. 1, кв. 14 ,   ( 33,1 кв. м)</t>
  </si>
  <si>
    <t>кв. 10 пгт. Оричи , ул. Комсомольская, д. 53 в, кв. 10 ,   (40,5 кв. м)</t>
  </si>
  <si>
    <t>кв. 2 пгт. Оричи , ул. Комсомольская, д. 59, кв. 2 ,   (32,6 кв. м)</t>
  </si>
  <si>
    <t>кв. 7 пгт. Стрижи , ул. Мопра, д. 15, кв. 7 ,   (28,4 кв. м)</t>
  </si>
  <si>
    <t>кв. 8 пгт. Оричи , ул. 8- Марта, д. 19, кв. 8 ,   ( 26,3кв. м)</t>
  </si>
  <si>
    <t>кв. 7 пгт. Стрижи , ул. Комсомольская,  д. 10, кв. 7 ,   ( 28,8 кв. м)</t>
  </si>
  <si>
    <t>кв. 3 пгт. Стрижи , ул. Профсоюзная,  д. 2 А, кв. 3 ,   ( 38,6 кв. м)</t>
  </si>
  <si>
    <t>кв. 1 пгт. Стрижи , ул. Дачная,  д. 10, кв. 1 ,   ( 30,2 кв. м)</t>
  </si>
  <si>
    <t>кв. 3 пгт. Стрижи , ул. Мопра,  д. 1, кв. 3 ,   ( 31,1 кв. м)</t>
  </si>
  <si>
    <t>кв. 27 пгт. Стрижи , ул. Мопра,  д. 2 А, кв. 27 ,   ( 29,1 кв. м)</t>
  </si>
  <si>
    <t>кв. 20 пгт. Стрижи , ул. Спортивная,  д. 5, кв. 20 ,   ( 32,5 кв. м)</t>
  </si>
  <si>
    <t>кв. 32 пгт. Левинцы , ул. 70-летия Октября,  д. 103, кв. 32 ,   ( 31,0 кв. м)</t>
  </si>
  <si>
    <t>кв. 1 пгт. Оричи , ул. 8 Марта,  д. 15, кв. 1 ,   ( 29,6 кв. м)</t>
  </si>
  <si>
    <t>кв. 16 пгт. Оричи , ул. Комсомольская,  д. 53 в, кв. 16 ,   ( 28,8 кв. м)</t>
  </si>
  <si>
    <t xml:space="preserve"> Сироты  отнес. к спец. Фонду по Рап УЭ № 01/93 от 02.12.2016  ;  В Казну Расп. Адм. Р-на от 30.12.2016 № 164 . </t>
  </si>
  <si>
    <t>кв. 10 пгт. Стрижи , ул. Юбилейная,  д. 7 Д, кв. 10 ,   ( 29,3 кв. м)</t>
  </si>
  <si>
    <t xml:space="preserve"> Сироты  отнес. к спец. Фонду по Рап УЭ № 01/93 от 02.12.2016  ;  В Казну Расп. Адм. Р-на от  30.12.2016 № 164</t>
  </si>
  <si>
    <t>кв. 62  пгт. Левинцы , ул. 70-летия октября,  д. 109, кв. 62 ,   (31,6 кв. м)</t>
  </si>
  <si>
    <t xml:space="preserve"> Сироты  отнес. к спец. Фонду по Рап УЭ №       от                ;  В Казну Расп. Адм. Р-на от 30.12.2016 № 164.</t>
  </si>
  <si>
    <t>кв. 14 пгт. Стрижи , ул. Комсомольская,  д. 13 , кв. 14 ,   ( 44,7 кв. м)</t>
  </si>
  <si>
    <t>кв. 2 пгт. Оричи , ул. Юбилейная,  д. 3 , кв. 2 ,   ( 31,0 кв. м)</t>
  </si>
  <si>
    <t>кв. 1 пгт. Оричи , ул. Западная,  д. 9 , кв. 1 ,   ( 30,6 кв. м)</t>
  </si>
  <si>
    <t>кв. 3  пгт. Стрижи , ул. Комсомольская,  д. 11 , кв. 3 ,   ( 27,9 кв. м)</t>
  </si>
  <si>
    <t xml:space="preserve"> Сироты  отнес. к спец. Фонду по Рап УЭ №  01/11 от 31.01.2017   ;  В Казну Расп. Адм. Р-на от 14.02.2017 № 16.</t>
  </si>
  <si>
    <t>кв. 4  пгт. Оричи , ул. Юбилейная,  д. 6 , кв. 4 ,   ( 28,3 кв. м)</t>
  </si>
  <si>
    <t xml:space="preserve"> Сироты  отнес. к спец. Фонду по Рап УМС №  01/36 от 14.04.2017   ;  В Казну Расп. Адм. Р-на от 28.04.2017 № 47.</t>
  </si>
  <si>
    <t>кв. 17  пгт. Стрижи , ул. Заводская,  д. 1 , кв. 17 ,   ( 26,1 кв. м)</t>
  </si>
  <si>
    <t>кв. 68  пгт. Левинцы , ул. 70-Летия Октября,  д. 108 , кв. 68 ,   ( 31,2 кв. м)</t>
  </si>
  <si>
    <t>кв. 17  пгт. Мирный , ул. Радченко,  д. 14 , кв. 17 ,   ( 40,9 кв. м)</t>
  </si>
  <si>
    <t xml:space="preserve"> Сироты  отнес. к спец. Фонду по Рап УМС № 01/61 от 09.06.2017 ;  В Казну Расп. Адм. Р-на от 23.06.2017 № 66.</t>
  </si>
  <si>
    <t>кв. 5  пгт Левинцы, ул. 70-летия Октября, д. 103, кв. 5 ( 31,2 кв. м)</t>
  </si>
  <si>
    <t>кв. 33  пгт Левинцы, ул. 70-летия Октября, д. 103, кв. 33  ( 31,0 кв. м)</t>
  </si>
  <si>
    <t>кв. 12  пгт  Мирный, ул. Ст.  Халтурина, д. 40, кв. 12  ( 30,1 кв.  м)</t>
  </si>
  <si>
    <t>кв. 3   пгт Оричи, ул. С. Есенина, д. 11, кв. 3 ( 33,0 кв.  м)</t>
  </si>
  <si>
    <t xml:space="preserve"> Сироты  отнес. к спец. Фонду по Рап УМС № 01/74-1 от 21.07.2017 ;  В Казну Расп. Адм. Р-на от 19.07.2017 № 77.</t>
  </si>
  <si>
    <t>кв. 63  пгт Левинцы, ул. 70-летия Октября, д. 107, кв. 63  ( 31,4 кв. м)</t>
  </si>
  <si>
    <t>кв. 29  пгт Стрижи, ул. Дачная, д. 3, кв. 29  ( 33,0 кв. м)</t>
  </si>
  <si>
    <t>Сироты  отнес. к спец. Фонду по Рап УМС № 01/90  от 01.09.2017  ;  В Казну по Расп. Адм. р-на   от 04.09.2017 № 86.</t>
  </si>
  <si>
    <t>кв. 42, пгт Оричи, ул. Советская, д. 7, кв. 42 ( 30,7 кв. м)</t>
  </si>
  <si>
    <t>кв. 45, пгт Оричи, ул. Советская, д. 7, кв. 45 ( 31,3 кв. м)</t>
  </si>
  <si>
    <t>кв. 29, пгт Оричи, ул. Советская, д. 7, кв. 29 ( 31,2 кв. м)</t>
  </si>
  <si>
    <t>Сироты  отнес. к спец. Фонду по Рап УМС №   01/96  от 07.09.2017  ;  В Казну по Расп. Адм. р-на   от 04.09.2017 № 86.</t>
  </si>
  <si>
    <t>кв. 71, пгт Левинцы, ул. 70 - летия Октября, д. 107, кв. 71 ( 32,6 кв. м)</t>
  </si>
  <si>
    <t>кв. 17, пгт Левинцы, ул. 70 - летия Октября, д. 151, кв. 17 ( 31,0 кв. м)</t>
  </si>
  <si>
    <t>кв. 15, пгт Стрижи, ул. Мопра, д. 8, кв. 15 ( 36,2 кв. м)</t>
  </si>
  <si>
    <t>Сироты  отнес. к спец. Фонду по Рап УМС №   01/  от       ;  В Казну по Расп. Адм. р-на   от 28.09.2017 № 90.</t>
  </si>
  <si>
    <t>кв. 8, пгт Стрижи, ул. Мопра, д. 2 А , кв. 8 ( 45,4 кв. м)</t>
  </si>
  <si>
    <t>кв. 17, пгт Левинцы, ул. 70 -Летия Октября, д. 148 , кв. 17 ( 31,1 кв. м)</t>
  </si>
  <si>
    <t>кв. 11, пгт Левинцы, ул. 70 -Летия Октября, д. 108 , кв. 11 ( 31,6 кв. м)</t>
  </si>
  <si>
    <t>кв. 23, пгт Оричи, ул. Юбилейная, д. 10 , кв. 23   ( 32,1 кв. м)</t>
  </si>
  <si>
    <t>Сироты  отнес. к спец. Фонду по Рап УМС №   01/  от       ;  В Казну по Расп. Адм. р-на   от 28.08.2017 № 84.</t>
  </si>
  <si>
    <t>кв. 74, пгт Левинцы, ул. 70 -Летия Октября, д. 109 , кв. 74 ( 31,1 кв. м)</t>
  </si>
  <si>
    <t>кв. 48, пгт Левинцы, ул. 70 -Летия Октября, д. 108 , кв. 48 ( 31,4 кв. м)</t>
  </si>
  <si>
    <t>Сироты  отнес. к спец. Фонду по Рап УМС №   01/  от       ;  В Казну по Расп. Адм. р-на  от  16.10.2017 № 101.</t>
  </si>
  <si>
    <t>кв. 2, пгт Стрижи, ул.  Дачная, д. 3 , кв. 2 ( 32,9 кв. м)</t>
  </si>
  <si>
    <t>кв. 2, пгт Стрижи, ул.  Юбилейная, д. 3 , кв. 32 ( 32,8 кв. м)</t>
  </si>
  <si>
    <t>Сироты  отнес. к спец. Фонду по Рап УМС №   01/  от       ;  В Казну по Расп. Адм. р-на  от  30.10.2017 № 109.</t>
  </si>
  <si>
    <t>кв. 8, пгт Стрижи, ул.  Спортивная, д. 5 , кв. 8 ( 32,4 кв. м)</t>
  </si>
  <si>
    <t>кв. 10, пгт Оричи, ул.  Комсомольская, д. 53 А , кв. 10 ( 39,4 кв. м)</t>
  </si>
  <si>
    <t>кв. 17, пгт Левинцы, ул.  70- летия Октября, , д. 103, кв. 17 ( 31,1 кв. м)</t>
  </si>
  <si>
    <t>Расп. Админ. р-на от 29.12.2017 № 142.</t>
  </si>
  <si>
    <t>кв. 3, пгт Стрижи, ул.  Спортивная, д. 6 А , кв. 3 ( 26,93 кв. м)</t>
  </si>
  <si>
    <t>кв. 10, пгт Стрижи, ул.  Спортивная, д. 6 А , кв. 10 ( 26,93 кв. м)</t>
  </si>
  <si>
    <t>кв. 11, пгт Стрижи, ул.  Спортивная, д. 6 А , кв. 11 ( 26,053 кв. м)</t>
  </si>
  <si>
    <t>кв. 12, пгт Стрижи, ул.  Спортивная, д. 6 А , кв. 12 ( 27,4 кв. м)</t>
  </si>
  <si>
    <t>кв. 7, пгт Стрижи, ул.  Спортивная, д. 6 А , кв. 7 ( 26,55 кв. м)</t>
  </si>
  <si>
    <t>кв. 6, пгт Стрижи, ул.  Спортивная, д. 6 А , кв. 6 ( 26,05 кв. м)</t>
  </si>
  <si>
    <t>кв. 17, пгт Стрижи, ул.  Спортивная, д. 6 А , кв. 17 ( 26,93 кв. м)</t>
  </si>
  <si>
    <t>кв. 14, пгт Стрижи, ул.  Спортивная, д. 6 А , кв. 14 ( 26,93 кв. м)</t>
  </si>
  <si>
    <t>кв. 18, пгт Стрижи, ул.  Спортивная, д. 6 А , кв. 18 ( 26,93 кв. м)</t>
  </si>
  <si>
    <t>кв. 16, пгт Стрижи, ул.  Мопра, д.7 , кв. 16 ( 29,6 кв. м)</t>
  </si>
  <si>
    <t>кв. 13, пгт Стрижи, ул.  Юбилейная, д. 7 , кв. 13 ( 29,3 кв. м)</t>
  </si>
  <si>
    <t>кв. 29, пгт Стрижи, ул.  Дачная, д. 5 , кв. 29 ( 33,4 кв. м)</t>
  </si>
  <si>
    <t>кв. 11, пгт Оричи, ул.  Западная, д. 23 А , кв. 11 ( 36,6 кв. м)</t>
  </si>
  <si>
    <t>пересел.  из авар. жилья Поступ. в казну по Расп. Админ. р-на   от 04.09.2017 № 86.</t>
  </si>
  <si>
    <t>кв.14, пгт Оричи, ул. Советская, д. 7, кв. 14 ( 23,1 кв. м)</t>
  </si>
  <si>
    <t>кв. 44, пгт Оричи, ул. Советская, д. 7, кв. 44 ( 32,9 кв. м)</t>
  </si>
  <si>
    <t>кв. 62, пгт Оричи, ул. Советская, д. 7, кв. 62 ( 23,1 кв. м)</t>
  </si>
  <si>
    <t>кв. 67, пгт Оричи, ул. Советская, д. 7, кв. 67 ( 23,1 кв. м)</t>
  </si>
  <si>
    <t>кв. 59, пгт Оричи, ул. Советская, д. 7, кв. 59 ( 50,1 кв. м)</t>
  </si>
  <si>
    <t>кв. 22, пгт Оричи, ул. Советская, д. 7, кв. 22 ( 49,7 кв. м)</t>
  </si>
  <si>
    <t>кв. 16, пгт Оричи, ул. Советская, д. 7, кв. 16 ( 44,8 кв. м)</t>
  </si>
  <si>
    <t>кв. 25, пгт Оричи, ул. Советская, д. 7, кв. 25 ( 36,1 кв. м)</t>
  </si>
  <si>
    <t>кв. 50, пгт Оричи, ул. Советская, д. 7, кв. 50 ( 47,6 кв. м)</t>
  </si>
  <si>
    <t>кв. 49, пгт Оричи, ул. Советская, д. 7, кв. 49 ( 38,1 кв. м)</t>
  </si>
  <si>
    <t>кв. 23, пгт Оричи, ул. Советская, д. 7, кв. 23 ( 22,7 кв. м)</t>
  </si>
  <si>
    <t>кв. 13, пгт Оричи, ул. Советская, д. 7, кв. 13 ( 22,8 кв. м)</t>
  </si>
  <si>
    <t>кв. 58, пгт Оричи, ул. Советская, д. 7, кв. 58 ( 22,7 кв. м)</t>
  </si>
  <si>
    <t>кв. 66, пгт Оричи, ул. Советская, д. 7, кв. 66 (35,5 кв. м)</t>
  </si>
  <si>
    <t>кв. 38, пгт Оричи, ул. Советская, д. 7, кв. 38 ( 31,1 кв. м)</t>
  </si>
  <si>
    <t>кв. 2, пгт Оричи, ул. Советская, д. 7, кв. 2 ( 50,3 кв. м)</t>
  </si>
  <si>
    <t>Расп. Админ. р-на от 29.12.2017 № 141. ( переселение)</t>
  </si>
  <si>
    <t>кв. 4, пгт Стрижи, ул. Спортивная, д. 6А, кв. 4 (42,6 кв. м)</t>
  </si>
  <si>
    <t>кв. 19, пгт Стрижи, ул. Спортивная, д. 6А, кв. 19 (20,8 кв. м)</t>
  </si>
  <si>
    <t>кв. 20, пгт Стрижи, ул. Спортивная, д. 6А, кв. 20 (18,2 кв. м)</t>
  </si>
  <si>
    <t>кв. 1, пгт Стрижи, ул. Спортивная, д. 6А, кв. 1 (64,4 кв. м)</t>
  </si>
  <si>
    <t>кв. 35, пгт Мирный, ул. Спортивная, д. 14, кв. 35 (35,5 кв. м)</t>
  </si>
  <si>
    <t>кв. 2, пгт Мирный, ул. Радченко, д. 37, кв. 2 (43,7 кв. м)</t>
  </si>
  <si>
    <t>кв. 12, пгт Мирный, ул. Ленина, д. 12, кв. 12 (46,1 кв. м)</t>
  </si>
  <si>
    <t>кв. 14, пгт Мирный, пер. Юбилейный, д. 1, кв. 14  (42,9 кв. м)</t>
  </si>
  <si>
    <t>кв. 13, пгт Мирный, ул. Ленина, д. 12, кв. 13  (47,3 кв. м)</t>
  </si>
  <si>
    <t>кв. 2, пгт Мирный, ул. Первомайская, д. 6, кв. 2  (41,3 кв. м)</t>
  </si>
  <si>
    <t>кв. 8 пгт Стрижи, ул. Спортивная, д. 6А, кв. 8 (20,1 кв. м)</t>
  </si>
  <si>
    <t>кв. 15 пгт Стрижи, ул. Спортивная, д. 6А, кв. 15 (34,8 кв. м)</t>
  </si>
  <si>
    <t>кв. 13 пгт Стрижи, ул. Спортивная, д. 6А, кв. 13 (35,9 кв. м)</t>
  </si>
  <si>
    <t>кв. 5 пгт Стрижи, ул. Спортивная, д. 6А, кв. 5 (34,5 кв. м)</t>
  </si>
  <si>
    <t>кв. 2 пгт Стрижи, ул. Спортивная, д. 6А, кв. 2 (39,2 кв. м)</t>
  </si>
  <si>
    <t>кв. 9 пгт Стрижи, ул. Спортивная, д. 6А, кв. 9 (38,0 кв. м)</t>
  </si>
  <si>
    <t>кв. 16 пгт Стрижи, ул. Спортивная, д. 6А, кв. 16 (28,8 кв. м)</t>
  </si>
  <si>
    <t>Дымовая труба котельной ЛЗК пгт Оричи</t>
  </si>
  <si>
    <t>Автомобиль грузовой ГАЗ-С-3507,1993г. № О 873 КУ 43АЗ</t>
  </si>
  <si>
    <t xml:space="preserve">Не исполь-ся </t>
  </si>
  <si>
    <t>Прицеп тракторный 2ПТС-4,1991г. № 43 КО 5132</t>
  </si>
  <si>
    <t xml:space="preserve"> Аренда ООО ТК "Теплос"  Расп. УЭ № 01/29 от 20.02.2012 от ОМУПП ЖКХ Теплосервис</t>
  </si>
  <si>
    <t>Трактор МТЗ-82 № 4250 КЕ</t>
  </si>
  <si>
    <t xml:space="preserve"> НЕ исполь-ся  от ЦРБ.  Рас.УЭ № 01/121от 14.11.2011 г.</t>
  </si>
  <si>
    <t>Не испол-ся ( Будем продовать в 2015г.)</t>
  </si>
  <si>
    <t>Не испол-ся</t>
  </si>
  <si>
    <t xml:space="preserve">  Поступ. в казну Бух. сп от 12.12.2016 ( по Дог. К-П от 14.06.2012 из казны списали объект сто-ю 315129,96 ( зд. быв. больницы Ист. ФАП), а надо было отразить зд. амбулат. ) исполь-ся </t>
  </si>
  <si>
    <t>Здание бывшей больницы Истобенского ФАП</t>
  </si>
  <si>
    <t>Дог. Аренды № 01/14 от 25.12.2015 ( Аптека 14 кв. м )</t>
  </si>
  <si>
    <t>Аренда Кукуруза № б/н 19.09.2014</t>
  </si>
  <si>
    <t xml:space="preserve">не исполь-ся </t>
  </si>
  <si>
    <t xml:space="preserve">не использ-ся  </t>
  </si>
  <si>
    <t xml:space="preserve"> Дог. Аренды № 86 от 23.10.2006 ( Перевалов ( . Дог. Аренды № 85 от 23.10.2006г .Расп. УЭ от  14.04.2011 № 01/41( от Школы искусств с. Пустоши)</t>
  </si>
  <si>
    <t>Детская школа искусств (Пустоши, Старосельская, 4),109,3 кв. м</t>
  </si>
  <si>
    <t xml:space="preserve"> Не исполь-ся Расп. Адм. Р-на от 14.12.2010 № 574 (отАдмин. Района)</t>
  </si>
  <si>
    <t>генератор бензиновый SPG5000ETALON в котельной п. Суводи для теплоснаб. учрежд. бюдж. сферы  (резерв. Источ-к электропитания)</t>
  </si>
  <si>
    <t xml:space="preserve"> Не исполь-ся Расп. УЭ от 13.10.2010 № 01/05 ( от Мирн. Школы)</t>
  </si>
  <si>
    <t>баня (Пищалье)</t>
  </si>
  <si>
    <t xml:space="preserve">  Не исполь-ся Расп. УЭ от 13.10.2010 № 01/05 ( от Мирн. Школы)</t>
  </si>
  <si>
    <t>жарочный шкаф</t>
  </si>
  <si>
    <t xml:space="preserve"> Не использ-ся  Расп. УЭ от 13.10.2010 № 01/05 ( от Мирн. Школы)</t>
  </si>
  <si>
    <t>принтер</t>
  </si>
  <si>
    <t xml:space="preserve"> Не исполь-ся  Расп. УЭ от 13.10.2010 № 01/05 ( от Мирн. Школы)</t>
  </si>
  <si>
    <t>склад под материалы с. Пищалье, ул. Школьная, 5 36 кв. м</t>
  </si>
  <si>
    <t>В казну по Расп. ДГС  от 15.01.2010 № 05-19 (Расп. Адм. Р-на от 29.01.2010 № 22) Аренда "Вят. Автомоб. Дороги" от 01.01.2010 № 02/10</t>
  </si>
  <si>
    <t>Автогрейдер ГС-18.05(2009 г.в., двигавтель 90282375,коробка передач № 09356)</t>
  </si>
  <si>
    <t xml:space="preserve"> Расп. УЭ от 11.06.2010 № 01/91( от Адм. р-на . ей от ДГС Рас. От 19.05.2010 № 05-428) Аренда Водоканал от 10.09.2010 №  16/10</t>
  </si>
  <si>
    <t>Экскаватор ЭО-2621 № 4235 (2010 г.в., двигатель 51051,коробка передач 323424)</t>
  </si>
  <si>
    <t xml:space="preserve">  не исполь-ся  Поступлен. в казну Расп. УЭ от  03.12.2010 № 01/188 ( от управ. с/х);  Выбытие из казны В упр. с-х Расп УЭФИ от 23.05.2006 № 103</t>
  </si>
  <si>
    <t>гараж 3 бокса пгт Оричи, ул. Свободы,64а (площадь изменили на 97,2 06.2014) Ранее в упр. с/Х передавали бокс № 3 ( 36,5кв. м) и № 4 ( 29,7 кв. м) , Сейчас  № 2 в безв./п у Центр соц. помощи семье и детям № 41 от 13.12.201№ 3 в безв. польз. у Адм. Орич город. посел. ( № 40 от 13.12.10) № № 4 в без/п у Инсп. самох. машин № 42 от 13.12.10</t>
  </si>
  <si>
    <t>; Поступ. в казну снова от АТП по Расп. УМС " 01/63 от 09.06.2017 "Изъятие из хоз. вед. )Выбыло из казны по Расп. УЭ от 17.09.2015 № 01/70 ( в хоз. вед. АТП)Поступ. В Казну по Расп. УЭ от 29.08.2014 № 01/120</t>
  </si>
  <si>
    <t>Гараж пгт Оричи, ул. Свободы, 64 А, 25,6 кв. м   (помещ. № 5 ?)</t>
  </si>
  <si>
    <t>Расп. ДГС от 01.12.2009г. (Расп. УЭ от 11.12.2009 № 01/216 Аренда вятавтодор</t>
  </si>
  <si>
    <t>КАМАЗ-65115-62 (2009г, двигатель№740620 92542782, кузов №2146654, шасси№ХТС 65115391173411, идентиф №Х5V69661290002535</t>
  </si>
  <si>
    <t xml:space="preserve">  Не исполь-ся  Расп. УЭ от 05.11.2008г. № 01/233  (ОМУ АТП "Оричевское")</t>
  </si>
  <si>
    <t>здание насосной подстанции пгт Оричи ул. Ст.Халтурина,12</t>
  </si>
  <si>
    <t xml:space="preserve"> Не исполь-ся  Расп. УЭ от 05.11.2008г. № 01/233  (ОМУ АТП "Оричевское")</t>
  </si>
  <si>
    <t>газогорелочный пункт пгт Оричи, ул.Ст. Халтурина,12</t>
  </si>
  <si>
    <t xml:space="preserve"> Не исполь-ся  ( будем передавать в Сп-Т) Расп. УЭ от 10.02.2009 № 01/38 ( из операт управ. СП-Т дет. дома)</t>
  </si>
  <si>
    <t>наружные сети водоснабжения, 350м с.Спас-Талица</t>
  </si>
  <si>
    <t xml:space="preserve"> Не исполь-ся  ( будем передавать в Сп-Т)    Расп. УЭ от 10.02.2009 № 01/38 ( из операт управ. СП-Т дет. дома)</t>
  </si>
  <si>
    <t>водонапорная башня с.Спас-Талица</t>
  </si>
  <si>
    <t>Расп. УЭ от 10.02.2009 № 01/38 ( из операт управ. СП-Т дет. дома)</t>
  </si>
  <si>
    <t>скважина с.Спас-Талица</t>
  </si>
  <si>
    <t>увел бал стоим на незавер</t>
  </si>
  <si>
    <t>жилой дом п.Оричи, ул.Свободы 72 (2224 кв.м)</t>
  </si>
  <si>
    <t>Расп. Главы адм. Р-на от 28.09.2009 № 404</t>
  </si>
  <si>
    <t>НЕЗАВЕРШЕНКАПразведочно-эксплуатационная скважина п.Юбилейный</t>
  </si>
  <si>
    <t>Расп. Админ. р-н от 29.12.2017 № 140.</t>
  </si>
  <si>
    <t>От Адм. р-на   затраты на проектно-изыскательные работы объекта незаверш. строит. водоснаб. и водоотв. п. Торфяной, п. Юбилейный, пгт Стрижи, через системы пгт Левинцы Орич. р-на ( 4033254,50)</t>
  </si>
  <si>
    <t>от Админ. р-на затраты на проектно-изыскательные работы объекта незаверш. строительства пешеходный мост на 915 км.  ПКЗ  станции Оричи Горьковской железной дороги - филиал ОАО "РЖД" ( проектная документация) (2969397,71 р. )</t>
  </si>
  <si>
    <t>от Адм. р-на затраты на проектно-изыскательные работы объекта незаверш. строительства газопровод ул. Западная, Южная пгт Оричи  ( 247089,32)</t>
  </si>
  <si>
    <t>от Адм. р-на затраты на проектно-изыскательные работы  объекта незаверш. строительства Распределительн. газопровод ул. Новая, пгт Оричи ( 259864,10)</t>
  </si>
  <si>
    <t xml:space="preserve">  Увел. балан. сто-ю  по Расп. упр. муниц. собст. от 28.03.2017 № 01/28   - 1524020,63 руб.    ; Дог. Безвозм польз.  № 1 от 02.03.2012  1. Расп. Главы Админ. -на от 28.09.2009 № 404 Расп Адм. Р-на от 28.09.2012 № 274 ( затраты) ; Расп Адм от 29.03.2013 " 58 ( затр-ты в сумме 68238,72 р. );  Расп. УЭ  от 25.04.2016 № 01/20 ( зат-ты на увел. бал. сто-ти  - 1007320,60 р.)</t>
  </si>
  <si>
    <t>Увел. Бал. сто-ти по Расп. УЭ от 31.07.2014  № 01/113</t>
  </si>
  <si>
    <t>Муниц. контракт бибилиотека  с. Адышево (завершение строит-ва многофунк-го здания в селе адышево)( Расп. УЭ от 31.07.2014  01/113-258221,00) выпол. Работ по заверш. Строит-ва помещений библи-и и инженерных сетей)</t>
  </si>
  <si>
    <t xml:space="preserve"> Не исполь-ся  Расп. Главы Админ. р-на от 28.09.2009 № 404</t>
  </si>
  <si>
    <t>теплотрасса в п.Оричи</t>
  </si>
  <si>
    <t xml:space="preserve"> Не исполь-ся Расп. Главы Админ. р-на от 28.09.2009 № 404</t>
  </si>
  <si>
    <t>участок теплосети по ул.Мира в п.Оричи</t>
  </si>
  <si>
    <t xml:space="preserve">  Не исполь-ся  Расп. Гл. адм. Орич. Р-на от 06.07.2009 № 285 (от )МТС</t>
  </si>
  <si>
    <t>ЭО-2621В-3 36-09 (зав№ 10472, двиг. 010145, задн мост №103273, красный ВА 001912)</t>
  </si>
  <si>
    <t>гарское с/о ( не исполь-ся )</t>
  </si>
  <si>
    <t>сарай п.Зенгино ул.Производственная,   2 (192, кв. м)</t>
  </si>
  <si>
    <t>музей п.Зенигно, ул. Комсомольская, 7 (116,80 кв. м)</t>
  </si>
  <si>
    <t>В казну по Расп. Адм. Р-на от 20.09.2001г. № 682   Дог. Безв польз с " Бизнес-центр"</t>
  </si>
  <si>
    <t>бизнес-центр (216,2 кв. м) пгт Оричиул.Кооперативная,14</t>
  </si>
  <si>
    <t>склад (Кооперативная,14) 74 кв. м ( пл Рапс. УЭ от 26.01.2004 № 28)</t>
  </si>
  <si>
    <t>Дог. Безв польз с " Бизнес-центр"</t>
  </si>
  <si>
    <t>компьютер</t>
  </si>
  <si>
    <t xml:space="preserve"> Не исполь-ся Расп Росимущ. № 06-286 от 23.04.2007 ( ОНО " Киров. Лугоболотная опытная станция "</t>
  </si>
  <si>
    <t>Дорога автомобильная  поселок Юбилейный длина 1061, п.м ширина 6,2 м, площадь 6548, м покрытие асфальтное</t>
  </si>
  <si>
    <t xml:space="preserve"> не исполь-ся Расп Росимущ. № 06-286 от 23.04.2007 ( ОНО " Киров. Лугоб. опытная станция "</t>
  </si>
  <si>
    <t>Мост п. Юбилейный  длина 18 м, ширина 8 м, исполнение сборное железобетонное с 1 июня 07.</t>
  </si>
  <si>
    <t>Здание вокзала п. Зеленый ул.Советская,1 (56,1 кв. м)</t>
  </si>
  <si>
    <t>Расп. ФА по упр. Фед. Имущ от 21.11.2006 № 4147-р  из комб. Механик ( Расп. Гл.адм. От 28.12.2006 № 564) ; Аренда Райпо (от 09.04.2007 № 10я0 2. Перевалов С.Н. ( № 11 от 20.04.2007)</t>
  </si>
  <si>
    <t>Здание магазина п. Зеленый ул.Советская, 8 (101,10 кв. м)</t>
  </si>
  <si>
    <t xml:space="preserve"> Не исполь-ся  Расп. ФА по упр. Фед. Имущ от 21.11.2006 № 4147-р  из комб. Механик ( Расп. Гл.адм. от 28.12.2006 № 564) </t>
  </si>
  <si>
    <t>Здание столовой п. Зеленый ул.Советская, 8 (128,3 кв. м.)</t>
  </si>
  <si>
    <t xml:space="preserve"> Снова  Посту. в казну по Расп. Адм. р-на от 01.06. 2016г. № 59   из Шалегово  перед. В Шалегово По Пост Адм. Р-на № 400 от 29.08.2013( Пост Пра № 222/495 от 13.08.22013 в аренде ОМУП ЖКХ теплосер. Из Фед.собств. П.Зеленый от Комбината механик</t>
  </si>
  <si>
    <t xml:space="preserve">Дымовая труба промзона   п. Зеленый Дог № 33 от 17.09.07 </t>
  </si>
  <si>
    <t xml:space="preserve">резервный водоем котельной п. Зеленый </t>
  </si>
  <si>
    <t xml:space="preserve">в аренде ОМУП ЖКХ теплосер.  из Фед.собств. П.Зеленый от Комбината механик </t>
  </si>
  <si>
    <t>Мазутное хозяйство  п. Зеленый</t>
  </si>
  <si>
    <t>резервуар для мазута п. Зеленый</t>
  </si>
  <si>
    <t xml:space="preserve"> Не  исполь-ся  ( будет прод-ся )Расп. ФА по упр. Фед. Имущ от 21.11.2006 № 4147-р  из комб. Механик ( Расп. Гл.адм. от 28.12.2006 № 564) </t>
  </si>
  <si>
    <t>Трансформат подстанция п. Зеленый</t>
  </si>
  <si>
    <t xml:space="preserve"> Будет про-ся с ТП в 2015г.Поступ. в казну Бух. Справка от 22.04.2014 ( дог. от 23.08.2013 № 05  и локальн. Смет. Расчет № 4 )</t>
  </si>
  <si>
    <t>Трансформатор ТМ-250 кВА-10/0,4 кВ в ТП п. Зеленый</t>
  </si>
  <si>
    <t xml:space="preserve">  будет продав-ся с ТП в 2015г .Поступ. в казну Бух. Справка от 22.04.2014 ( дог. от 23.08.2013 № 05  и локальн. Смет. Расчет № 4 )</t>
  </si>
  <si>
    <t xml:space="preserve">не исполь-ся  Расп. ФА по упр. Фед. Имущ от 21.11.2006 № 4147-р  из комб. Механик ( Расп. Гл.адм. от 28.12.2006 № 564) </t>
  </si>
  <si>
    <t>Трансформатор ТН 160/10  (1974)</t>
  </si>
  <si>
    <t>Камеры КСО</t>
  </si>
  <si>
    <t xml:space="preserve"> не исполь-ся  от упрв с/х</t>
  </si>
  <si>
    <t>ГАЗ 3110 ХТН 311000ХО 253551</t>
  </si>
  <si>
    <t xml:space="preserve"> неисполь-ся  МУППП ЖКХ Оричевское</t>
  </si>
  <si>
    <t>Теплотрасса к котельной ДК п.Оричи 3360 м в 2-х тубном исполнении</t>
  </si>
  <si>
    <t>Теплотрасса к котельной им. Кирова п. оричи 5160 м в 2-х труб-м исполнении</t>
  </si>
  <si>
    <t xml:space="preserve">не исполь-ся  </t>
  </si>
  <si>
    <t>Дорога ул.К. Маркса п.Оричи</t>
  </si>
  <si>
    <t>Прицеп 2ПТС-4т</t>
  </si>
  <si>
    <t>Бензовоз</t>
  </si>
  <si>
    <t xml:space="preserve">.не исполь-ся  </t>
  </si>
  <si>
    <t>ТракторДТ-756 899 КО</t>
  </si>
  <si>
    <t>Трактор МТЗ-80</t>
  </si>
  <si>
    <t>автомашина КАМАЗ- 5320 № Е 0030 ВХ 43, 1992Г.</t>
  </si>
  <si>
    <t xml:space="preserve"> ТОРФ Перед в Пос . Пост. Админ. Р-на № 400 от 29.08.2013г. Пост Прав. Кир. обл. № 222/495 от 13.08.2013 ; аренда ооо ЖКХ Торф</t>
  </si>
  <si>
    <t>Автомашина УАЗ-31514 № Е 435 ВХ  43,1995г.</t>
  </si>
  <si>
    <t>Дог. Аренды Ростелеком № 17 от 26.03.2004</t>
  </si>
  <si>
    <t>Здание дома связи п .Торфяной ул. Профсоюзная,3  182,30 кв. м  (63,2 кв. м  в аренде у Ростелекома ( 2963,46*63,2=187290,67)</t>
  </si>
  <si>
    <t>Здание аккумуляторной п .Торфяной ул. Транспортная, 15 В 94,7 кв. м</t>
  </si>
  <si>
    <t>Здание (дома связи)п. Торфяной , ул.  Транспортная , д. 15 ( было 240, кв. м)</t>
  </si>
  <si>
    <t>Склад материалов,каменный п .Торфяной ул. Транспортная, 15 Б</t>
  </si>
  <si>
    <t>Склад камен.раствор.узел</t>
  </si>
  <si>
    <t>Раствор.узел каменный п .Торфяной ул. Транспортная, 19</t>
  </si>
  <si>
    <t>Железобетон.резервуар п.Торфяной ,ул.Юбилейная 6 В</t>
  </si>
  <si>
    <t>Водоем пожарный</t>
  </si>
  <si>
    <t>Реконструкция теплотрассы в с. Быстрица</t>
  </si>
  <si>
    <t>1. Носова Н.А. от 02.06.2010 № ;2.  ; 3. Зеленина И.Л от 05.02.2008 № 02</t>
  </si>
  <si>
    <t>Здание дома быта   п.Торфяной, ул. Советская, 15 ( паспорту 179,8 кв. м)</t>
  </si>
  <si>
    <t>Таль .эл</t>
  </si>
  <si>
    <t>Эл.тельфер</t>
  </si>
  <si>
    <t>Кран-балка опорная</t>
  </si>
  <si>
    <t>Таль эл.5 тн</t>
  </si>
  <si>
    <t>Эл.таль</t>
  </si>
  <si>
    <t>Трансформатор ТМ-630/10</t>
  </si>
  <si>
    <t>Трансформатор ТМ-63/10</t>
  </si>
  <si>
    <t>Сварочное оборудование</t>
  </si>
  <si>
    <t>Весы аналит.ВЛР</t>
  </si>
  <si>
    <t>Здание газовой котельной п.Торфяной ул. Транспортная 23 А</t>
  </si>
  <si>
    <t xml:space="preserve"> Перед в Пос . Пост. Админ. Р-на № 400 от 29.08.2013г. Пост Прав. Кир. обл. № 222/495 от 13.08.2013 ; аренда ооо ЖКХ Торф</t>
  </si>
  <si>
    <t>насос-Д-375-71</t>
  </si>
  <si>
    <t>Насос К 80-65-160</t>
  </si>
  <si>
    <t>Водопровод.башня д.Таборы</t>
  </si>
  <si>
    <t>Дымовая труба</t>
  </si>
  <si>
    <t>Внеш.сеть водопровода ул. Проф. 1337 км</t>
  </si>
  <si>
    <t>Внут.теплосеть ул. Юбил 419 п.м.</t>
  </si>
  <si>
    <t>Внут.теплосеть ул. Проф Сов Комс 928 п.м.</t>
  </si>
  <si>
    <t>Внеш.теплосеть ул. Юбил Проф 889,4 м</t>
  </si>
  <si>
    <t>Внешние сети канализации ул. Проф 198 п.м.</t>
  </si>
  <si>
    <t>Внешние сети канализации ул. Трансп. 710 п.м.</t>
  </si>
  <si>
    <t>Внешние сети канализации ул. Трансп 483 п.м.</t>
  </si>
  <si>
    <t xml:space="preserve"> Передан в п. Юбил. По Пост Адм. Р-на № 400  от 29.08.2013г. ( Постан Прав. Кир. Обл № 222/495 от 13.08.2013)              аренда ООО  ЖКХ Юбил</t>
  </si>
  <si>
    <t>Трактор ЮМЗ-6 № 9189 КР 43</t>
  </si>
  <si>
    <t>Прицеп 2ПТС-4 № 9186 КР 43</t>
  </si>
  <si>
    <t>Теплообменник</t>
  </si>
  <si>
    <t>Помещение № ,41,38 в здании п. Юбилейный, 32 (63,2 кв. м)</t>
  </si>
  <si>
    <t>аренда ООО  ЖКХ Юбил № 01/26-11 от 15.10.2011</t>
  </si>
  <si>
    <t>Котельная № 2, п. Юбилейный ,36, 174 кв.м</t>
  </si>
  <si>
    <t xml:space="preserve">не использ-ся </t>
  </si>
  <si>
    <t>тепловые сети и ГВС (участок У32-У33, часть участка У33-У37) в п.Юбилейном</t>
  </si>
  <si>
    <t>Здание водонапорных сооружений п.Стрижи, инв.№00000577</t>
  </si>
  <si>
    <t xml:space="preserve"> не исполь-ся Бух сп. Акт о спис 28.09.2006( МП ЖКХ Левинцы)</t>
  </si>
  <si>
    <t>Бак затв.У=0,48, инв.№00000102</t>
  </si>
  <si>
    <t xml:space="preserve"> не использ-ся Бух сп. Акт о спис 28.09.2006( МП ЖКХ Левинцы)</t>
  </si>
  <si>
    <t>Бак разр. струиУ=0,9, инв.№00000103</t>
  </si>
  <si>
    <t>Газоанализатор "ХОББИТ", инв.№00000089</t>
  </si>
  <si>
    <t>Кабель связи на телефонизацию гл.корпуса ВОС, инв.№00000021</t>
  </si>
  <si>
    <t>Кассовый аппарат ЭКР 2102Ф ТПР, инв.№00000012</t>
  </si>
  <si>
    <t xml:space="preserve">Передан в Левинцы  по Пост Адм № 400 от 29.08.2013г ( Пост Прав.  Киров. Обл. № 222/495 от 13.08.2013Г); </t>
  </si>
  <si>
    <t>Катодная станция, инв.№00000198</t>
  </si>
  <si>
    <t>Комплект.трансф.подст. КТП-М-1600/10 ТП-27, инв.№00000238</t>
  </si>
  <si>
    <t>Комплектн.трансф.под.    ТП-27, инв.№00000205</t>
  </si>
  <si>
    <t>Манометр ДСП-160, инв.№00000261</t>
  </si>
  <si>
    <t>Насос ФГ 216/24 с эл.двиг, инв.№00000167</t>
  </si>
  <si>
    <t>Насос ФГ 216/24 с эл.двиг, инв.№00000166</t>
  </si>
  <si>
    <t>ПР9232, инв.№00000143</t>
  </si>
  <si>
    <t>Пункт раскр. ПР24, инв.№00000184</t>
  </si>
  <si>
    <t>Пункт раскр. ПР24, инв.№00000172</t>
  </si>
  <si>
    <t>Сварочный аппарат "Дуга 318М1220В", инв.№00000556</t>
  </si>
  <si>
    <t>Система спутникового телевидения, инв.№00000390</t>
  </si>
  <si>
    <t>Станок верт. сверл.2Н118-17, инв.№00000043</t>
  </si>
  <si>
    <t>Станок ток.-винт. 16Е16КП, инв.№00000044</t>
  </si>
  <si>
    <t>Станок ток.винт.16Е16КП, инв.№00000144</t>
  </si>
  <si>
    <t>Станок унив.фрез.6Т80, инв.№00000145</t>
  </si>
  <si>
    <t>Стерилизатор, инв.№00000279</t>
  </si>
  <si>
    <t>Стерилизатор ГП-40, инв.№00000054</t>
  </si>
  <si>
    <t>Бух сп. Акт о спис 28.09.2006( МП ЖКХ Левинцы)</t>
  </si>
  <si>
    <t>Стерилизатор ГП-40, инв.№00000055</t>
  </si>
  <si>
    <t>есть свид.</t>
  </si>
  <si>
    <t>ТП-23, инв.№00000105 Левин</t>
  </si>
  <si>
    <t>Трансформатор ТМ 630/10, инв.№00000030</t>
  </si>
  <si>
    <t>Трансформатор ТМ 630/10, инв.№00000029</t>
  </si>
  <si>
    <t>Установка УКБТ-0,38-150 УЗ, инв.№00000031</t>
  </si>
  <si>
    <t>Установка УКБТ-0,38-150 УЗ, инв.№00000032</t>
  </si>
  <si>
    <t>Устр-во КСО -366, инв.№00000374</t>
  </si>
  <si>
    <t>Устр-во КСО -366, инв.№00000379</t>
  </si>
  <si>
    <t>Шкаф расп.КТП2*630, инв.№00000111</t>
  </si>
  <si>
    <t>Шкаф распр.КТП  2/630, инв.№00000033</t>
  </si>
  <si>
    <t>Щит распред.ЩО-59, инв.№00000382</t>
  </si>
  <si>
    <t>Щит распред.ЩО-70, инв.№00000328</t>
  </si>
  <si>
    <t>Щит распред.ЩО-70, инв.№00000377</t>
  </si>
  <si>
    <t>Щит ЩО-70, инв.№00000369</t>
  </si>
  <si>
    <t>Эл.плита Томь-М, инв.№00000058</t>
  </si>
  <si>
    <t>Водопровод /больница,150м/ п.Стрижи, инв.№00000573</t>
  </si>
  <si>
    <t>Здание Камеры управления задвижками, инв.№00000314</t>
  </si>
  <si>
    <t>Ливневая канализация жил.зоны,1311 п.м., инв.№00000195</t>
  </si>
  <si>
    <t>Тепловая сеть ТК40-ВОС,3019 п.м., инв.№00000320</t>
  </si>
  <si>
    <t>Из администр Левинцы</t>
  </si>
  <si>
    <t>УАЗ-31512 №ХТТ 315126 РО 421787</t>
  </si>
  <si>
    <t>ВКХ</t>
  </si>
  <si>
    <t>Компрессор</t>
  </si>
  <si>
    <t>Шкаф Ш-5925(Оричи очистные)</t>
  </si>
  <si>
    <t>Бульдозер Д-606</t>
  </si>
  <si>
    <t>Москвич ИЖ-2715</t>
  </si>
  <si>
    <t>аренда водокан. № 21 от 24.05.2007.</t>
  </si>
  <si>
    <t>Станок токарный</t>
  </si>
  <si>
    <t>компьютер с принтером</t>
  </si>
  <si>
    <t>Передвиж.сварочн.аппарат</t>
  </si>
  <si>
    <t>Передано в Орич. Город  по Пост. Админ. Р-на от 29.10.2013 № 500 ( Пост. Правит. Кир. Обл от 14.10.2013г. № 231/670</t>
  </si>
  <si>
    <t>Прицеп 2ПТС-4</t>
  </si>
  <si>
    <t xml:space="preserve"> Дог. Купли-Продажи  от 15.04.2013</t>
  </si>
  <si>
    <t>Трактор Т-40</t>
  </si>
  <si>
    <t>ксерокс</t>
  </si>
  <si>
    <t>Ас.машина КО-503Б(Оричи очистные)</t>
  </si>
  <si>
    <t>Автомашина ГАЗ-53  № СО18 ЕА 43</t>
  </si>
  <si>
    <t>списана</t>
  </si>
  <si>
    <t>Автомашина ГАЗ-2410</t>
  </si>
  <si>
    <t>насос</t>
  </si>
  <si>
    <t>УАЗ-31512 № С 023 ЕА 43</t>
  </si>
  <si>
    <t xml:space="preserve">Кассовый аппарат </t>
  </si>
  <si>
    <t>станок заточный</t>
  </si>
  <si>
    <t>Станок сверлильный настольный</t>
  </si>
  <si>
    <t>Станок деревообрабатывающий</t>
  </si>
  <si>
    <t>Станок фрезерный горизонтальный</t>
  </si>
  <si>
    <t>Станок фрезерный вертикальный</t>
  </si>
  <si>
    <t xml:space="preserve">Станок сверлильный </t>
  </si>
  <si>
    <t xml:space="preserve"> СПИС. Расп от 23.04.2013 № 01/57аренда водокан.</t>
  </si>
  <si>
    <t>Насос "Иртыш"</t>
  </si>
  <si>
    <t xml:space="preserve"> Спис По Расп. УЭ от 23.04.2013 № 01/57аренда водокан.</t>
  </si>
  <si>
    <t>Пила "Парма" М2,М3</t>
  </si>
  <si>
    <t>Пила дисковая М2,М3</t>
  </si>
  <si>
    <t>Компьютер</t>
  </si>
  <si>
    <t>Принтер</t>
  </si>
  <si>
    <t>Ксерокс</t>
  </si>
  <si>
    <t>Здание котельной пгт Оричи ул.К. Маркса,24 а 52,12 кв. м а вренде водок</t>
  </si>
  <si>
    <t>Здание склада пгт Оричи ул.К. Маркса,24 а</t>
  </si>
  <si>
    <t>Здание склада для цемента   пгт Оричи ул.К. Маркса,24 а</t>
  </si>
  <si>
    <t xml:space="preserve">Здание гаража  пгт Оричи ул.К. Маркса,24 678 кв.м а аренда водоканал </t>
  </si>
  <si>
    <t>Биопруды с. Пустоши</t>
  </si>
  <si>
    <t>Канализационная сеть с.Пустоши 3900м.</t>
  </si>
  <si>
    <t>Водопровод с.Пустоши 5300 м +Расп. № 481 от 02.10.2007г. Рекострук Водопров. Сетей ул. Фестивальная с.пустоши</t>
  </si>
  <si>
    <t>Скважина № 5072 Пустоши 9 кв. м</t>
  </si>
  <si>
    <t>Водонапорная башня с. Пустоши</t>
  </si>
  <si>
    <t xml:space="preserve">Скважина  с насасным павильон № 4632 ( Пустоши 1976г. )16 кв. м    ( быс №)76771 </t>
  </si>
  <si>
    <t xml:space="preserve"> Передано в Шалегово по Пост. Админ. № 400 от 29.08.2013г.аренда  водокан</t>
  </si>
  <si>
    <t xml:space="preserve">Здание очистных сооружений с. Шалегово 9 кв.м </t>
  </si>
  <si>
    <t>не исполь-ся ( будет перед в Оричю город)</t>
  </si>
  <si>
    <t>Здание очистных сооружений п. Оричи МИС 47 кв.м</t>
  </si>
  <si>
    <t>Канализационная насосная станция микрорайон СХПК им Кирова 9 кв. м.</t>
  </si>
  <si>
    <t>Воздуходувка</t>
  </si>
  <si>
    <t>Компактные установки КУ-200</t>
  </si>
  <si>
    <t xml:space="preserve">Здание очистных сооружений с биологической очисткой </t>
  </si>
  <si>
    <t xml:space="preserve"> 36 кв. м   Павильон к скважине № 76771</t>
  </si>
  <si>
    <t>перед в Пищалье По Рас Ад № 21 от 04.07.2012</t>
  </si>
  <si>
    <t>Скважина с. Пищалье № 6388</t>
  </si>
  <si>
    <t>Скважина с башней № 6387</t>
  </si>
  <si>
    <t>Скважина с башней № 5827</t>
  </si>
  <si>
    <t>Биопруды с. Пищалье</t>
  </si>
  <si>
    <t xml:space="preserve"> Передано в Шалегово по Пост. Админ. Р-на  № 400 от 29.08.2013г.аренда  водокан</t>
  </si>
  <si>
    <t>Скважина с башней и павильоном № 3985 Шалегово 9 кв. м.</t>
  </si>
  <si>
    <t>Водопровод Зеленый 2000 м</t>
  </si>
  <si>
    <t xml:space="preserve">Водонапорная башня </t>
  </si>
  <si>
    <t>Водонапорная башня с насосным павильоном и скважиной</t>
  </si>
  <si>
    <t>Компьютер в комплекте</t>
  </si>
  <si>
    <t>плуг ПН 4-35</t>
  </si>
  <si>
    <t>насос Иртыш 1 шт</t>
  </si>
  <si>
    <t>гидромолот ГПМ-120</t>
  </si>
  <si>
    <t xml:space="preserve">КОРШИК </t>
  </si>
  <si>
    <t>Скважина 2250 с,Коршик</t>
  </si>
  <si>
    <t>не исполь-ся  ( будет передано в Коршик ) Бух. Сп. поступ в казну 09.2014.</t>
  </si>
  <si>
    <t>Водопроводные сети с. Коршик 12,9 км.,1980г.</t>
  </si>
  <si>
    <t>Канализационные сети с. Коршик   3,4 км. , 1985г.</t>
  </si>
  <si>
    <t>Теплосети с. Коршик 1,7 км, 1985г.</t>
  </si>
  <si>
    <t>Школьная кан-я сеть с. Коршик, 1971г.</t>
  </si>
  <si>
    <t>Школьная теплосеть с. Коршик, 1971г.</t>
  </si>
  <si>
    <t>Новая водопроводная сеть, 2,1 км. ,2005г.</t>
  </si>
  <si>
    <t>Новая теплосеть, 0,3км. ,2005г.</t>
  </si>
  <si>
    <t>Мотоцикл Восход с,Коршик</t>
  </si>
  <si>
    <t>Прицеп 2 ПТС-4 с,Коршик</t>
  </si>
  <si>
    <t>Насос с,Коршик</t>
  </si>
  <si>
    <t>Котел с. Коршик</t>
  </si>
  <si>
    <t>Кассовый ап.Самсунг с.Коршик</t>
  </si>
  <si>
    <t>не исполь-ся  ( будет передано в Коршик )</t>
  </si>
  <si>
    <t>Котел КВ-300 баня с.Коршик</t>
  </si>
  <si>
    <t>Котел путил.больн.кот.с.Коршик Рекон котла в больн.ю котельной по Расп № 484 от 02.10.2007 г.</t>
  </si>
  <si>
    <t>Гараж</t>
  </si>
  <si>
    <t>Очистные сооружения</t>
  </si>
  <si>
    <t>КК ЭКР 2102</t>
  </si>
  <si>
    <t>стрижи</t>
  </si>
  <si>
    <t>А/машина ГАЗ-31029</t>
  </si>
  <si>
    <t>Счетчик пара</t>
  </si>
  <si>
    <t>Факс</t>
  </si>
  <si>
    <t>ТЦ " Витязь "</t>
  </si>
  <si>
    <t>Копировальный аппарат</t>
  </si>
  <si>
    <t>Пищ.машинка</t>
  </si>
  <si>
    <t>Сварочный агрегат</t>
  </si>
  <si>
    <t>Станок</t>
  </si>
  <si>
    <t>Электротельфер</t>
  </si>
  <si>
    <t>Электроточило</t>
  </si>
  <si>
    <t>ЗИЛ-157</t>
  </si>
  <si>
    <t>ИЖ 2715</t>
  </si>
  <si>
    <t>Списан по расп. УЭ от 07.07.2009 № 01/124</t>
  </si>
  <si>
    <t>ЗИЛ ММЗ 4502</t>
  </si>
  <si>
    <t>Списан по расп. От 01.12.2009 № 01/211</t>
  </si>
  <si>
    <t>ЗИЛ 431412</t>
  </si>
  <si>
    <t>Пожарный насос</t>
  </si>
  <si>
    <t>ККА Штрих-950</t>
  </si>
  <si>
    <t>теплосчетчик</t>
  </si>
  <si>
    <t>трансформатор</t>
  </si>
  <si>
    <t>боксы</t>
  </si>
  <si>
    <t>Перед в пос Стрижи по Рас Ад № 243 от 08.08.2012</t>
  </si>
  <si>
    <t>Насос № 1</t>
  </si>
  <si>
    <t>Насос № 2</t>
  </si>
  <si>
    <t>Насос № 4</t>
  </si>
  <si>
    <t>Насос № 5</t>
  </si>
  <si>
    <t>Печь муфельная</t>
  </si>
  <si>
    <t>Перед. в Стрижи по Постн. Адм. р-на от 15.09.2015 № 410  ( Пост прв. от 28.08.2015 № 57/552)(  не использ )</t>
  </si>
  <si>
    <t xml:space="preserve">Теплотрасса  270 м.   (Д/с "Солнышко")  ( пгт Стрижи от врезки участка теплотрассы № 164 до ул. Комсомольская, д. 6) </t>
  </si>
  <si>
    <t>не исполь-ся  ( будут пред-ся в Стрижи, пока не берут ) )</t>
  </si>
  <si>
    <t>Здание водонапорной башни</t>
  </si>
  <si>
    <t>Здание водонапорных сооружений</t>
  </si>
  <si>
    <t>Насос</t>
  </si>
  <si>
    <t>Кассовый аппарат</t>
  </si>
  <si>
    <t>Комплекс КОКК5</t>
  </si>
  <si>
    <t>Камера КСО</t>
  </si>
  <si>
    <t>Здание эл.цеха п.Зенгино, ул. Производственная,1</t>
  </si>
  <si>
    <t>Заправочная станция 12,96 кв. м</t>
  </si>
  <si>
    <t>Пер в Зенг Рас. Ад № 243 от 08.08.2012</t>
  </si>
  <si>
    <t>Станок токарный 1к62</t>
  </si>
  <si>
    <t>Станок фрезерный</t>
  </si>
  <si>
    <t>Самоход.эл.станция ЭСУ-2</t>
  </si>
  <si>
    <t>Токарный станок 1 к 62</t>
  </si>
  <si>
    <t>Многопост.сварочн.аппарат</t>
  </si>
  <si>
    <t>Пневматический молот</t>
  </si>
  <si>
    <t>Колонка топливно-разд.</t>
  </si>
  <si>
    <t>Кран мостовой</t>
  </si>
  <si>
    <t>Трелевочный трактор ТДТ-55А</t>
  </si>
  <si>
    <t>Трактор ДТ-75 бульдозер</t>
  </si>
  <si>
    <t>Кран КПТ-1</t>
  </si>
  <si>
    <t>Монитор</t>
  </si>
  <si>
    <t>Автомобиль ГАЗ-310290</t>
  </si>
  <si>
    <t>Системный блок</t>
  </si>
  <si>
    <t>ЛЭП 1957г</t>
  </si>
  <si>
    <t>котел 1950г</t>
  </si>
  <si>
    <t>смеситель бетона 1968г</t>
  </si>
  <si>
    <t>водоподогреватель 1982г</t>
  </si>
  <si>
    <t>лебедка 1985г</t>
  </si>
  <si>
    <t>от МТС (  не исполь-ся )</t>
  </si>
  <si>
    <t xml:space="preserve">Помещение для обогреватеной установки 1-этаж. , кирпичное, 1989г. ,24 кв.м </t>
  </si>
  <si>
    <t xml:space="preserve"> не использ-ся от МТС</t>
  </si>
  <si>
    <t>Мойка 1-этаж. Кирпич. ,1989г. 9 м.кв.</t>
  </si>
  <si>
    <t>Дорога в торговую базу пгт Оричи, ул. Комсомольская</t>
  </si>
  <si>
    <t>Заправка 150 кв. м.,1989г.</t>
  </si>
  <si>
    <t>Незавершенное производство        ( дорога )</t>
  </si>
  <si>
    <t>башня №1494 с.Адышево, ул.Почтовая (1965г)</t>
  </si>
  <si>
    <t>котел д.Кучелапы 2000г</t>
  </si>
  <si>
    <t>Прицеп 2 ПТС-4</t>
  </si>
  <si>
    <t>Автомобиль ГАЗ 5312 ТО 22 АН 43</t>
  </si>
  <si>
    <t>Станок ЭК-634</t>
  </si>
  <si>
    <t>Ж/д тупик</t>
  </si>
  <si>
    <t>Аренда  ЖКХ коммунскервис № 12 от 23.08.2005</t>
  </si>
  <si>
    <t>ГАЗ САЗ 35-07 Х 012 КВ43  ,1989г.</t>
  </si>
  <si>
    <t>Автомобиль ЗИЛ 131</t>
  </si>
  <si>
    <t>ГАЗ -5201</t>
  </si>
  <si>
    <t>Экскаватор ЭО 3323</t>
  </si>
  <si>
    <t>Аренда ЖКХ Теплосервис № 13 от 23.08.2005</t>
  </si>
  <si>
    <t>Трактор ДТ-75 с бульдозером</t>
  </si>
  <si>
    <t>Аренда ЖКХ Теплосервис</t>
  </si>
  <si>
    <t>Здание котельной Оричи ,ул. Молодежная 8 ( старая) это и  слес мастес 135 кв. м</t>
  </si>
  <si>
    <t>комс 47 б в аренде у коммунсервис</t>
  </si>
  <si>
    <t>Здание котельной ул. Комсомольская,47 б (Е), 1972, 885 кв. м в дог. Ар. ( была постав. 402,90 кв. м0</t>
  </si>
  <si>
    <t>Здание пристроя к котельной  пгт Оричи, ул. Комсомольская  47 б</t>
  </si>
  <si>
    <t>Газовая котельная им. Кирова</t>
  </si>
  <si>
    <t>Склад ул. Комсомольская,51</t>
  </si>
  <si>
    <t>Поступ. В Казну по Расп. УЭ от 29.08.2014 № 01/120</t>
  </si>
  <si>
    <t>Котельная РАЙПО  пгт оричи, ул. Молодая гвардия, д. 44 А, 1977г. (184,1 кв.м)</t>
  </si>
  <si>
    <t xml:space="preserve"> Здание Баня пгт Оричи, ул. Колхозная, 32 , 1952 г. (862,2кв.м)</t>
  </si>
  <si>
    <t>Здание бельемойки  пгт Оричи, ул. Колхозная, д. 32, 1965г. (92,2кв.м)</t>
  </si>
  <si>
    <t>Гараж пгт Оричи, ул. Молодой гвардии, 63 ( 36,9 кв. м. на глаз)</t>
  </si>
  <si>
    <t>Выб. из казны в резул. передачи  по Дог. концес.-х соглаш-й от 14.03.2017;  Поступ.  В казну по Распор. УЭ от 29.08.2014 № 01/120 ( телосети в пгт Оричи)</t>
  </si>
  <si>
    <t>Сварочный трансформатор шт 1, инв.№216    котельная с. Шалегово ул. Совхозная, 2000г.</t>
  </si>
  <si>
    <t xml:space="preserve">Поступ. в казну по Расп. УЭ от 29.08.2014 № 01/120  ( оборуд.) </t>
  </si>
  <si>
    <t>Бак прямоугольный шт1, инв.№157 баня пгт Оричи, ул. Колхозная, 32, 1978г.</t>
  </si>
  <si>
    <t xml:space="preserve">Станок столярн универс шт 1, инв.№159    баня пгт Оричи, ул. Колхозная, 32, 1995г. </t>
  </si>
  <si>
    <t>Поступ. В казну по Расп. Уэ от 29.08.2014 № 01/120  ( от Теплосервиса)</t>
  </si>
  <si>
    <t>Автомобиль HYNDAI ELANTRA</t>
  </si>
  <si>
    <t>Автомобиль ВАЗ 21310 21-016</t>
  </si>
  <si>
    <t>УАЗ-220694-04</t>
  </si>
  <si>
    <t>Аренда ЖКХ Коммунсервис № 12 от 23.08.2005г.</t>
  </si>
  <si>
    <t>Котельная с оборудованием  ПГТОричи, ул. Юбилейная 5, 657 кв. м,1980 г</t>
  </si>
  <si>
    <t>Управление газификации</t>
  </si>
  <si>
    <t>реконструкция автоматики газовых котельных(газового котла ДЕ-10/14ГМ в котельной МИС п. Оричи)</t>
  </si>
  <si>
    <t>Здание котельной Усовы, ул. Школьная , 60 кв. м, 2001г.</t>
  </si>
  <si>
    <t>Котельная угольная Пустоши пер. Школьный,  140 кв. м.,1975</t>
  </si>
  <si>
    <t>Котельная с газ.оборудован с. Пустоши, 1997г.</t>
  </si>
  <si>
    <t>от админ для коммунс</t>
  </si>
  <si>
    <t>Тепловая сеть с.Пустоши</t>
  </si>
  <si>
    <t>Автом-ые ср-ва управ. Газовыми котлами Котельной с.Пустоши</t>
  </si>
  <si>
    <t>Питательный насос на Котельной с. Пустоши</t>
  </si>
  <si>
    <t>Котельная с теплотрассой Истоб-к ул. Труда 23, 188 кв. м, 1976г.</t>
  </si>
  <si>
    <t xml:space="preserve"> Не исполь-ся Расп. Гл. адм. Р-на от 06.07.2009 № 285 ( от МУСП" Орич. Машино-техн. Станция"</t>
  </si>
  <si>
    <t>ЭО-2621 В-3 Рег. номер 3609 НК 43</t>
  </si>
  <si>
    <t xml:space="preserve">Д-606 </t>
  </si>
  <si>
    <t>Агрегат электронасосный сетевой (Д320/50)</t>
  </si>
  <si>
    <t>Газопровод 52м (ДУ 200) шт1</t>
  </si>
  <si>
    <t>агрегат электронасосный сетевой (с насосом Д315/50)</t>
  </si>
  <si>
    <t>линия электропередач ЛЭП 10кв-60м</t>
  </si>
  <si>
    <t>трансформаторная подстанция (ТП-250) за ул. Базовой</t>
  </si>
  <si>
    <t>газораспределительный пункт (ГРП)</t>
  </si>
  <si>
    <t>Расп. УЭ от  23.10.2009 № 01/186 ( от ОМУПП ЖКХ Теплосераиса") на ответств. хранении у теплосервиса.</t>
  </si>
  <si>
    <t>агрегат электронасосный сетевой (с насос.КМ50/50) 3шт</t>
  </si>
  <si>
    <t>Установка химводоподготовки КМ 863</t>
  </si>
  <si>
    <t>электрошкаф вводный</t>
  </si>
  <si>
    <t>электрошкаф распределительный 3шт</t>
  </si>
  <si>
    <t>электрошкаф управления насосами</t>
  </si>
  <si>
    <t>котёл КСВА-2,0 "ВК-21"</t>
  </si>
  <si>
    <t xml:space="preserve">котел водогрейный </t>
  </si>
  <si>
    <t xml:space="preserve"> Бух сп не б в казнеПеред в орич гор. Ро Рас Ад. № 221 от 04.07.2012 </t>
  </si>
  <si>
    <t>пгт Оричи ул. Кооперативная,д.42,кв.1 (1971г.)</t>
  </si>
  <si>
    <t>по Рас. Адм. от 29.01.2010 № 19 ТУТ в дороги входят МОСТЫ.</t>
  </si>
  <si>
    <t>автомобил. дорога Цепели-Монастырщина (22км)   1.) асфальтобетонное покрытие  -13,5 км; 2.) гравийное покрытие-7,5 км.; 3.) щебеночное покрытие- 1 км.   4.)   мост железобетонный ч/з реку ПЫЧА, L= 24 п.м   5.)  Трубы железобетонные - 13 шт   п.м, 6.) Автопавильоны   -5 шт</t>
  </si>
  <si>
    <t xml:space="preserve">автомобильная дорога Стрижи-Быстрица (10,9км) 1. асфальтобетонное покрытие- 10,9 км.,2.) мост железобетонный ч/з реку  Чернушка, L 9 п.м, 3.) трубы железобетонные-8 шт.,L=120 п.м ,4.) автопавильоны  - 3 шт. </t>
  </si>
  <si>
    <t>автомобильная дорога Оричи-Зенгино (11,2км) в СОСТАВЕ дороги 1. асфальтное покрытие -1,1 км; 2. гравийное покрытие-8,9 км.; 3.  щебеночое покрытие 1,2- км. 4.  Трубы железобетонные - 8 шт, 5. Автопавильон -1 шт</t>
  </si>
  <si>
    <t xml:space="preserve">автомобильная дорога Оричи- Пищалье (27,5км) 1. асфальтобетонное покрытие- 27,5 км.,2.) мост железобетонный ч/з реку  Холуница, L 24 п.м, L =54 п.м. 3.) трубы железобетонные-29 шт.,L= 290 п.м ,4.) автопавильоны  - 5 шт. </t>
  </si>
  <si>
    <t>автомобильная дорога Оричи- Пищалье-Мирный (7,6км) В составе дороги 1.0 Асфальтное покрытие- 7,6 кв.,2.0 Трубы железобетонные - 8 шт L= 80 ,3.0 автопавильоны- 2 шт.</t>
  </si>
  <si>
    <t>автомобильная дорога Оричи- Истобенск (13,4км) В составе дороги: 1. асфальтобетонное покрытие 13,4 км. 2.) Трубы железобетонные -16 шт.,L 160 п.м,3.) автопавильон -1 шт.</t>
  </si>
  <si>
    <t>автомобильная дорога Оричи- Коршик (28,78км) В составе дороги 1. асфальтобетонное покрытие- 28,78 км.,2.) мост железобетонный ч/з реку Снегиревка, L =54 п.м. 3.) трубы железобетонные-25 шт.,L= 375 п.м,4.) автопавильоны железобетонные - 2 шт. 5.) автопавильоны металлические- 2 шт.</t>
  </si>
  <si>
    <t>автомобильная дорога Оричи- Коршик-Усовы (5км) 1.) асф-е покрытие - 5 км. 2.) трубы железобетонные-8 шт, L -80 п.м</t>
  </si>
  <si>
    <t>автомобильная дорога Брагичи-Новожилы (6км) В составе 6 км.    Расп. УМС от 15.12.2017 № 01/137 (  затраты по реконстр-и)  от от Минист. промыш. и торговли  на осн. согл. от 21.07.2016.</t>
  </si>
  <si>
    <t>автомобильная дорога Рай-Камешница (1,5км) 1/) щебеночное покрытие 1,5 км.,2.) трубы железобетонные - шт. L 40 п.м              Общая площадь 12000</t>
  </si>
  <si>
    <t xml:space="preserve">автомобильная дорога Пустоши-Заболотье (8км) В составе дороги: 1.) гравийное покрытие- 4 км.,2.) щебеночное покрытие - 4 км. 3.) трубы железобетонные- 12 шт., L 180 п.м </t>
  </si>
  <si>
    <t>автомобильная дорога Оричи-Улановы (2,2км)1.) асфальтное покрытие - 2,2 км. 2.) трубы железобетонные-3 шт, L -50 п.н</t>
  </si>
  <si>
    <t>автомобильная дорога Стрижи-Боровицкий карьер (4,6км) В составе дороги асфальтнобетонное покрытие-4,6 км, 2.) мост железобетонный- ч/з реку Снегиревка, L=65 п.м.,3.) Трубы железобетонные - 2 шт., Д= 30 п.м</t>
  </si>
  <si>
    <t>автомобильная дорога Шалегово-Короли (4,9км) В составе дороги: 1.) гравийное покрытие-4,9 км. 2.) трубы железобетонные -8 шт. ,L 95 п.м</t>
  </si>
  <si>
    <t>автомобильная дорога Оричи-Стрижи-Сергеевы (1,6км)1.) асфальтное покрытие - 1,6 км. 2.) трубы железобетонные-3 шт, L -55 п.н</t>
  </si>
  <si>
    <t xml:space="preserve">автомобильная дорога Сергеевы-Улановы (4,3км)1.) асфальтное покрытие -4,3 км. 2.) трубы железобетонные-8 шт, </t>
  </si>
  <si>
    <t>автомобильная дорога Киров-Советск-Яранск-Шабарденки (1,7км) В составе дороги  асфальтьное покрытие</t>
  </si>
  <si>
    <t>автомобильная дорога Цепели-Борки (2,3км) в  составе дороги 1.) грунтовое покрытие-2,3 км.</t>
  </si>
  <si>
    <t>автомобильная дорога Трапицыны-Майский ( (Решетники)2,8км) в составе дороги 1. ) грунтовое покрытие- 2,8 км</t>
  </si>
  <si>
    <t>автомобильная дорога  Дербени-Кучелапы (4км)1.) асфальтное покрытие - 4 км. 2.) трубы железобетонные-5 шт, L -50 п.н</t>
  </si>
  <si>
    <t xml:space="preserve">автомобильная дорога  Быстрица-Волость (3км)1.) грунтовое  покрытие -3 км. 2.) трубы железобетонные-2 шт, L = 20 п.м </t>
  </si>
  <si>
    <t>автомобильная дорога  Пустоши-Дресва (6км)    1. ) грунтовое покрытие-  6 км</t>
  </si>
  <si>
    <t>автомобильная дорога  Зенгино-Быстрица (10,8км)в СОСТАВЕ дороги 1.) асфалтное покрытие -1 км; 2. гравийное покрытие-9,8 км.;  3.)  Трубы железобетонные - 15 шт L = 159 п.м, 4.) трубы металл-е -2 шт L = 25 п.м. 5.) Автоповильон бетонный -1 шт, 6. ) автопавильон металлический- 1шт.</t>
  </si>
  <si>
    <t>автомобильная дорога  Брагичи-Быстряги (3,1км) В составе дороги асфальтобетооное покрытие 3,1 км.</t>
  </si>
  <si>
    <t>1. Дороги местного значения межмуниципального характера</t>
  </si>
  <si>
    <t>Коршик-Кучелапы (Б.Коршик, Татарник) протяж. 10,4 км. (идентиф-й номер 33-230 ОП МР 001),  V</t>
  </si>
  <si>
    <t>Усовы-Трапицыны, протяж. 9 км. (33-230 ОП МР 002) , V</t>
  </si>
  <si>
    <t>Юбилейный-Кокорины, протяж. 7 км. (33-230 ОП МР 003) , V</t>
  </si>
  <si>
    <t>Трасса Оричи-Коршик-Дресва (М.Мельница), протяж. 4,1 км. 933-230 ОП МР 004), V</t>
  </si>
  <si>
    <t>Крутцы-Монастырщина, протяж. 6,2 км. (33-230 ОП МР 005) , V</t>
  </si>
  <si>
    <t>Мирный-Пищалье (Панкратенки), протяж. 8,7 км. (33-230 ОП МР 006), V</t>
  </si>
  <si>
    <t>Усовы-река Сингиревка, протяж. 3 км. (33-230 ОП МР 007), V</t>
  </si>
  <si>
    <t>Истобенск-Марадыково (Целищевы, Якуничи), протяж. 10,8 км. (33-230 ОП МР 008), V</t>
  </si>
  <si>
    <t>Зеленый-Ульяново (Красново), протяж. 6,8 км (33-230 ОП МР 009), V</t>
  </si>
  <si>
    <t>Пищалье-Суводи , протяж. 25,1 км. (33-230 ОП МР 020), V</t>
  </si>
  <si>
    <t>Оричи-Коршик (Чернопенье)   28,78  км. ( асфальтно-бетонное) Категория IV; Идентифика-ционный номер   33-230 ОП МР 010</t>
  </si>
  <si>
    <t>Оричи-Истобенск   13,4 км.  (Сп-Талица,Мокушичи,Кутергины,Коржавины)  асфальтно-бетонное; Категория IV; Идентифика-ционный номер  33-230 ОП МР 011</t>
  </si>
  <si>
    <t>Оричи-Мирный   30,1  км.(Смирновы,Королевы,Логичи,Шалегово)   асфальтно-бетонное; Категория IV; Идентифика-ционный номер</t>
  </si>
  <si>
    <t>Стрижи-Быстрица (Торфяной)   10,9  км.    асфальтно-бетонное; Категория IV; Идентифика-ционный номер  33-230 ОП МР 013</t>
  </si>
  <si>
    <t>Оричи-Зенгино    11,2 км всего (Помаскины,Кокорины,Субботичи,Обжерины)  щебёноч-ное ( 3 км. ), и гравий-ное  (8,2 км. ) ;Категория  V; Идентифика-ционный номер 33-230 ОП МР 014</t>
  </si>
  <si>
    <t>Цепели-Монастырщина (Заболотье)  22км .( всего ) асфальтно-бетонное(13,5 км. ); щебёноч-ное (1 км. ); гравий-ное (7,5 км .); Категория V; Идентифика-ционный номер  33-230 ОП МР 015</t>
  </si>
  <si>
    <t>Зенгино-Быстрица    10,8 км. (Б.Гари,М.Гари,Бакулины,Таборы,Зенгино)  асфальтно-бетонное (1 км) ; гравий-ное (9,8 км.); Категория V; Идентифика-ционный номер  33-230 ОП МР 016</t>
  </si>
  <si>
    <t>Трасса Оричи -Стрижи-Сергеевы    1,6 км.  (объездная) асфальтно-бетонное (10,6 км .); Категория IV;  Идентифика-ционный номер 33-230 ОП МР 017</t>
  </si>
  <si>
    <t>Сергеевы-Улановы (объездная)  4,3 км.   асфальтно-бетонное (4,3); Категория IV;  Идентифика-ционный номер  33-230 ОП МР 018</t>
  </si>
  <si>
    <t>Оричи-Улановы 2,2  км. (объездная) асфальтно-бетонное (2,2 км. );Категория  IV;   Идентифика-ционный номер  33-230 ОП МР 019</t>
  </si>
  <si>
    <t>Итого по 1 разделу, протяж. 92,4</t>
  </si>
  <si>
    <t>2. Дороги местного значения</t>
  </si>
  <si>
    <t>Адышевское сельское поселение</t>
  </si>
  <si>
    <t>Адышево-д. Жданухино, протяж 2,3 км. (33-230 ОП МР 021), V</t>
  </si>
  <si>
    <t>Трасса Адышево-Н-Ивкино-Сивая, протяж 1,2 км. (3-230 ОП МР 022), IV</t>
  </si>
  <si>
    <t>Трасса Адышево-Н-Ивкино-Кленовая, протяж. 1,5 км. (3-230 ОП МР 023) , V</t>
  </si>
  <si>
    <t>Итого по Адышевскому с/п, протяж. 5 км.</t>
  </si>
  <si>
    <t>Гарское сельское поселение</t>
  </si>
  <si>
    <t>М.Гари-Шалаевы, протяж. 1,5 км. (33-230 ОП МР 026) , V</t>
  </si>
  <si>
    <t>М.Гари-Параваевы протяж. 1,5 км. (33-230 ОП МР 027) , V</t>
  </si>
  <si>
    <t>Итого по Гарскому с/п, протяж. 3 км.</t>
  </si>
  <si>
    <t>Мирнинское городское поселение</t>
  </si>
  <si>
    <t>Якуничи-Березины, протяж. 0,5 км. (-230 ОП МР 028) , V</t>
  </si>
  <si>
    <t>Жуки-Березины, протяж. 0,6 км. (33-230 ОП МР 029) , V</t>
  </si>
  <si>
    <t>Терешичи-Омеличи (Горбачи), протяж. 2 км. (3-230 ОП МР 030) , V</t>
  </si>
  <si>
    <t>Брагичи-Омеличи, протяж. 2 км. (3-230 ОП МР 031) , V</t>
  </si>
  <si>
    <t>Итого по Мирнинскому г/п, протяж. 5,1 км.</t>
  </si>
  <si>
    <t>Истобенское сельское поселение</t>
  </si>
  <si>
    <t>Трасса Оричи-Истобенск-Заозерица (Русские), протяж. 3,8 км. ( 33-230 ОП МР 035) , V</t>
  </si>
  <si>
    <t>Трасса Оричи-Истобенск-Рогачи, протяж. 0,3 км. (33-230 ОП МР 036), V</t>
  </si>
  <si>
    <t>Трасса Оричи-Истобенск-Вальково, протяж. 1 км. (33-230 ОП МР 037) , V</t>
  </si>
  <si>
    <t>Трасса Оричи-Истобенск-Свистоки, протяж. 0,3 км. (33-230 ОП МР 038), V</t>
  </si>
  <si>
    <t>Трасса Оричи-Истобенск-Смирновы, протяж. 0,5 км. (3-230 ОП МР 039), V</t>
  </si>
  <si>
    <t>Трасса Оричи-Истобенск-Карпины, протяж. 0,5 км. (33-230 ОП МР 040) , V</t>
  </si>
  <si>
    <t>Трасса Оричи-Истобенск-Тиваненки, протяж. 1 км. (33-230 ОП МР 041) , V</t>
  </si>
  <si>
    <t>Трасса Оричи-Истобенск-В.Пленковы, протяж. 1 км. (3-230 ОП МР 042) , V</t>
  </si>
  <si>
    <t>Трасса Оричи-Истобенск-Тришки, протяж. 0,5 км. (33-230 ОП МР 043) , V</t>
  </si>
  <si>
    <t>Трасса Оричи-Истобенск-Лобки, протяж. 2 км. (33-230 ОП МР 044) , V</t>
  </si>
  <si>
    <t>Лобки-Савичи, протяж. 0,5 км. (33-230 ОП МР 045) , V</t>
  </si>
  <si>
    <t>Ульяново-Ишутиновы, протяж. 0,3 км. (33-230 ОП МР 046) , V</t>
  </si>
  <si>
    <t>Ульяново-Одегово (Крысовы), протяж. 2,2 км. (33-230 ОП МР 047) , V</t>
  </si>
  <si>
    <t>Истобенск-Подволочье (Осиново), протяж. 2,3 км. (33-230 ОП МР 048)</t>
  </si>
  <si>
    <t>Итого по Истобенскому с/п,0 протяж. 16,2 км.</t>
  </si>
  <si>
    <t>Коршикское сельское поселение</t>
  </si>
  <si>
    <t>Коршик-Липатенки (Мудрень), протяж. 7 км. (33-230 ОП МР 049) , V</t>
  </si>
  <si>
    <t>Трасса Оричи-Коршик-д.М.Грызиха протяж. 3,5 км. (33-230 ОП МР 050) , V</t>
  </si>
  <si>
    <t>Трасса Киров-Советск-Бонево протяж.   0,3 км. (33-230 ОП МР 051) , V</t>
  </si>
  <si>
    <t>Трасса Киров-Советск-Б.Рогово протяж.  0,3 км. (33-230 ОП МР 052) , V</t>
  </si>
  <si>
    <t>Итого по Коршикскому с/п протяж.  11,1 км.</t>
  </si>
  <si>
    <t xml:space="preserve">Кучелаповское сельское поселение </t>
  </si>
  <si>
    <t>Кучелапы-Веселухи, протяж. 2 км. (33-230 ОП МР 053) , V</t>
  </si>
  <si>
    <t>Кучелапы-Бутырки-Березовка, протяж. 3,3 км. (33-230 ОП МР 054) , V</t>
  </si>
  <si>
    <t>Итого по Кучелаповскому с/п, протяж. 5,3 км.</t>
  </si>
  <si>
    <t xml:space="preserve">Левинское городское поселение, </t>
  </si>
  <si>
    <t>Трасса Стрижи-Оричи-Левинцы, протяж. 1 км. (33-230 ОП МР 056) , IV</t>
  </si>
  <si>
    <t xml:space="preserve"> Итого по  Левинскому г/п, протяж. 1 км.</t>
  </si>
  <si>
    <t>Стрижевское городкое поселение</t>
  </si>
  <si>
    <t>Стрижи-Оричи-ключи( карьер), протяж 1,3 км. Идентиф-й номер 33--, ОП МР 09633-230 ОПМР 098230</t>
  </si>
  <si>
    <t>Итого поСтрижевскому г/п</t>
  </si>
  <si>
    <t>Лугоболотное  сельское  поселение Вначале есть ( убрать из казны)</t>
  </si>
  <si>
    <t>Трасса Стрижи-Быстрица-Юбилейный, протяж. 1,1 км. (33-230 ОП МР 057) , IV</t>
  </si>
  <si>
    <t>Итого  по  Лугоболотному с/п, протяж. 1,1 км.</t>
  </si>
  <si>
    <t>Спасталицкое сельское поселение(Оричевское сельское поселение)</t>
  </si>
  <si>
    <t>Майский-Платоновцы, протяж. 2 км. (33-230 ОП МР 058) , V</t>
  </si>
  <si>
    <t>Помаскины-Новожилы, протяж. 07 км. (3-230 ОП МР 059) , V</t>
  </si>
  <si>
    <t>Трасса Оричи-Коршик-Толстиковы, протяж. 0,5 км. (33-230 ОП МР 060) , V</t>
  </si>
  <si>
    <t>Трасса Оричи-Коршик-Мартыновы, протяж. 1,5 км. (33-230 ОП МР 061) , V</t>
  </si>
  <si>
    <t>Трасса Оричи-Коршик-Морозовы, протяж. 0,5 км. (33-230 ОП МР 062) , V</t>
  </si>
  <si>
    <t>Трасса Стрижи-Оричи-Хорошавины, протяж. 1,5 км. (33-230 ОП МР 063) , V</t>
  </si>
  <si>
    <t>Трасса Стрижи-Оричи-Булдачиха, протяж. 1,3 км. (33-230 ОП МР 064), V</t>
  </si>
  <si>
    <t>Спас-Талицкое сельское поселение</t>
  </si>
  <si>
    <t>Смирновы-ст.Шалегово (Ваулины, Гребенщики), протяж. 5,5 км. (33-230 ОП МР 079)</t>
  </si>
  <si>
    <t>Трасса Оричи-Зенгино-Голицыны, протяж. 0,5 км.( 33-230 ОП МР 080)</t>
  </si>
  <si>
    <t>Спас-Талица-Луговой, протяж. 1 км. (33-230 ОП МР 081)</t>
  </si>
  <si>
    <t>Спас-Талица-Середыш (Шишкины), протяж. 2,1 км. (33-230 ОП МР 082)</t>
  </si>
  <si>
    <t>Трасса Оричи-Истобенск-Русские, протяж. 0,8 км. (33-230 ОП МР 083)</t>
  </si>
  <si>
    <t>Улановы-Борки, протяж. 0,6 км. (33-230 ОП МР 084)</t>
  </si>
  <si>
    <t>Итого по Спас-Талицкому с/п, протяж.   18,5   км.</t>
  </si>
  <si>
    <t>Пищальское сельское поселение</t>
  </si>
  <si>
    <t>Трасса Мирный-Пищалье-Нечаевы протяж. 0,3 км. (33-230 ОП МР 068) , V</t>
  </si>
  <si>
    <t>Трасса Мирный-Пищалье-Бурундуки протяж. 0,3 км. (33-230 ОП МР 069) , V</t>
  </si>
  <si>
    <t>Трасса Мирный-Пищалье-Парамшонки, протяж. 1 км. (33-230 ОП МР 070) , V</t>
  </si>
  <si>
    <t>Трасса Мирный-Пищалье-Мусоновы, протяж. 0,3 км. (33-230 ОП МР 071) , V</t>
  </si>
  <si>
    <t>Трасса Мирный-Пищалье-Коробейники, протяж. 0,3 км. (33-230 ОП МР 072) , V</t>
  </si>
  <si>
    <t>Трасса Пищалье-Суводи-Нагоряна, протяж. 0,5 км. (33-230 ОП МР 073)</t>
  </si>
  <si>
    <t>Пищалье-Лундыши (Пермяки, Паншины), протяж. 4,6 км. (33-230 ОП МР 074)</t>
  </si>
  <si>
    <t>Пищалье-Шадричи (Нешумаровы), протяж. 1 км.( 33-230 ОП МР 075)</t>
  </si>
  <si>
    <t xml:space="preserve">Итого по Пищальскому с/п, протяж. 8,3 км. </t>
  </si>
  <si>
    <t>Пустошенское сельское поселение</t>
  </si>
  <si>
    <t>Трасса Пустоши-Монастырщина-Бехтери, протяж. 0,5 км. (33-230 ОП МР 076)</t>
  </si>
  <si>
    <t>Итого по Пустошенскому , протяж . 0,5 км.</t>
  </si>
  <si>
    <t>Суводское сельское поселение</t>
  </si>
  <si>
    <t>Суводи-Разбойный Бор, протяж. 7,5 км. (33-230 ОП МР 086)</t>
  </si>
  <si>
    <t>Итого по Суводскому с/п, протяж. 7,5 км.</t>
  </si>
  <si>
    <t>Шалеговское сельское поселение</t>
  </si>
  <si>
    <t>трасса Шалегово-Зеленый-Бушмаки, протяж. 0,8 км. (33-230 ОП МР 088)</t>
  </si>
  <si>
    <t>трасса Шалегово-Зеленый-Воробьи, протяж. 0,3 км. (33-230 ОП МР 089)</t>
  </si>
  <si>
    <t>Залесье-Белопуховы (Вершининцы), протяж. 1,4 км. (33-230 ОП МР 090)</t>
  </si>
  <si>
    <t>Трасса Оричи-Мирный-Залесье (Кармановы), протяж. 5 км (33-230 ОП МР 091)</t>
  </si>
  <si>
    <t>Трасса Оричи-Мирный-Лобастовы, протяж. 0,3 км. (33-230 ОП МР 092)</t>
  </si>
  <si>
    <t>Лобошане-Головинцы (Овчинники), протяж. 1,1 км. (33-230 ОП МР 093)</t>
  </si>
  <si>
    <t>трасса Оричи-Мирный-Ишимовы, протяж. 0,5 км. (33-230 ОП МР 094)</t>
  </si>
  <si>
    <t>трасса Оричи-Мирный-Кунгуровы, протяж. 1,60 км. (33-230 ОП МР 095)</t>
  </si>
  <si>
    <t>трасса Оричи-Мирный-Саввичи, протяж. 0,6 км. (33-230 ОП МР 096)</t>
  </si>
  <si>
    <t>Итого по Шалеговскому с/п, протяж 11,6 км.</t>
  </si>
  <si>
    <t xml:space="preserve"> всего, протяж-ть 380,2 км. (У нас  379,74  Шалегово -Короли- Зеленый была 5,3 оставили 4,9 (разница 0,4км. );  Юбилейная 1,1 и 1,061  ( </t>
  </si>
  <si>
    <t>Расп. Адм. р-на  от 29.12.2017 № 140 (затраты на реконструк. объекта автомоб. дорога пгт Левинцы ( 101533362,96 р.)</t>
  </si>
  <si>
    <t>Автодорога № 3 ш. 0403; покрытие из сборных дорожных ж/б плит, 1,04 км. Левинцы  ПО Раср. Адм. р-на затраты на реконструк. объекта автомоб. дорога пгт Левинцы ( 101533362,96 р.)</t>
  </si>
  <si>
    <t xml:space="preserve">Подъездная дорога к ВОС ш.0404; покрытие плиты ПДГ, асфальт, 0,06 км.  Левинцы </t>
  </si>
  <si>
    <t xml:space="preserve">Автодорога № 5 ш. 0405; покрытие из ж/б плит, 0,66 км.  Левинцы </t>
  </si>
  <si>
    <t xml:space="preserve">Автодороги и проезды котельной зоны ш. 0414; плиты ПДГ, 1,9 км . Левинцы </t>
  </si>
  <si>
    <t>итого</t>
  </si>
  <si>
    <t>Выб. в Орич. город-е по Постан. Админ. р-на от 15.09.2015 № 410 ( Пост Прав. Кир. об от 28.08.2015 № 57/552; Поступ. по бухг. справке от 20.08.2015</t>
  </si>
  <si>
    <t>Поступ. в казну по Бух. сп от 09.16 ; Выб. из казны В Оричев. г/п  по Постан. Адм. р-на от 14.09.2016 № 489  (Пост. Прав. Кир. обл. от 04.08.2016 № 2/13)</t>
  </si>
  <si>
    <t xml:space="preserve">по Рас. Адм. от 29.01.2010 № 19 ТУТ в дороги входят МОСТЫ.  Расп. УМС от 15.12.2017 № 01/137 (  затраты по реконстр-и)  от от Минист. промыш. и торговли  на осн. согл. от 21.07.2016. </t>
  </si>
  <si>
    <t xml:space="preserve"> Дог. Арен. № 34 от 08.12.2011г. Поступлен. В казну по Расп. Админ. От 03.11.2011 № 628 ( на Пост. Правит Киров. Обл от 28.10.2011 № 333)</t>
  </si>
  <si>
    <t>Дог. Арен. № 36 от 01.01.2012г. В казну по Расп. Админ. От 03.11.2011 № 628 ( на Пост. Правит Киров. Обл от 28.10.2011 № 333)</t>
  </si>
  <si>
    <t xml:space="preserve">Дог. Аренд № 35 от 08.12.2011г. В казну по Расп. Админ. От 03.11.2011 № 628 ( на Пост. Правит Киров. Обл от 28.10.2011 № 333) Доп. затраты от Управ. Газиф.  От 20.02.2014    7096,29    (Акт п-п в форме кап. Влож) 3. Доп. зат-ты от 15.12.2014 № 08-01-4336   Газоп-д выс. давл. в  размере 54818,77вх-й в сос-в объ-та Об-ты газиф. н.п Усовы. Коршик1-й пуск. комп-с Рай-Усовы </t>
  </si>
  <si>
    <t>Дог. Арен. № 7032/150 от 19.10.2010г.в 2009 г. от Адм р-на от 28.09.2009 № 404</t>
  </si>
  <si>
    <t xml:space="preserve"> Дог. Аренд № 24 от 20.11.2012г.ДГС Акт П-п  от 04.07.2011 по Расп. Прав Киров области от 29.03.2011 № 52 </t>
  </si>
  <si>
    <t xml:space="preserve"> Дог. Ареннды № 05/11 от 26.08.2011г.в 2009 г. от Адм р-на от 28.09.2009 № 404</t>
  </si>
  <si>
    <t xml:space="preserve">Дог. Арен. № 7032/150 от 19.10.2010г.в 2009 г.1.   от Адм р-на от 28.09.2009 № 404 ( 91/100 доли ); 2. Расп.  Правит. Киров. обл. от 28.06.2017 № 153 ( 9/100 доли -Б/с и О/с 1337760,45) </t>
  </si>
  <si>
    <t>Дог. Аренд № 7032/150 от 19.10.2010г ( в дог на сумму 13 391 884,84)</t>
  </si>
  <si>
    <t xml:space="preserve"> Дог. Арен № 06/11 от 26.08.2011г.  90/100 от ДГС 2379005,17 (в янв. Ум. б/с на 2619,72)</t>
  </si>
  <si>
    <t xml:space="preserve"> Расп Админ.р-на  от 03.11.2011 № 628 на расп.Правит Кир обл. от 16.01.2012 №7 о внесении измен в расп правит от 28.10.2012 № 333 заменить слова 1/300 просто на  Наше разводящие сети</t>
  </si>
  <si>
    <t xml:space="preserve"> Сироты  отнес. к спец. Фонду по Рап УЭ  №  01/36 от 27.06.2016  ;  В Казну Расп. Адм. Р-на от  30.06.2016 № 80 .</t>
  </si>
  <si>
    <t xml:space="preserve"> Сироты  отнес. к спец. Фонду по Рап УЭ 01/44 от 13.07.2016  ;  В Казну Расп. Адм. Р-на от  27.07.2016 № 99 .</t>
  </si>
  <si>
    <t xml:space="preserve"> Сироты  отнес. к спец. Фонду по Рап УЭ       от          ;  В Казну Расп. Адм. Р-на от  23.09.2016 № 115 .</t>
  </si>
  <si>
    <t xml:space="preserve"> Сироты  отнес. к спец. Фонду по Рап УЭ № 01/67 от  27.09.2016  ;  В Казну Расп. Адм. Р-на от  30.09.2016 № 117 .</t>
  </si>
  <si>
    <t xml:space="preserve"> Сироты  отнес. к спец. Фонду по Рап УЭ  01/79 от 07.11.2016 ;  В Казну Расп. Адм. Р-на от  27.10.2016 № 129 .</t>
  </si>
  <si>
    <t xml:space="preserve"> Сироты  отнес. к спец. Фонду по Рап УЭ № 01/79 от 07.11.2016  ;  В Казну Расп. Адм. Р-на от  10.11.2016 № 136 .</t>
  </si>
  <si>
    <t xml:space="preserve">  не исполь-ся     Расп. № 01/94 от 24.08.2011 от Орич. ЦРБ</t>
  </si>
  <si>
    <t xml:space="preserve"> Дог. Аренды  № 15от 24.03.2014  Печеная Н.В.     Бух. Сп  2014 . Включение  в казну </t>
  </si>
  <si>
    <t>Распредел. на 1и 2 этап 06.02.2017</t>
  </si>
  <si>
    <t>Свид. 43 АА 067944 от 08.08.2005.</t>
  </si>
  <si>
    <t xml:space="preserve">НЕ ОКАЗ В ПЕРЕЧНЕ </t>
  </si>
  <si>
    <t xml:space="preserve"> </t>
  </si>
  <si>
    <t>сальдо на 01.01.2019</t>
  </si>
  <si>
    <t xml:space="preserve">  Выб. из казны по Расп. Умс от 20.03.2018  № 01/27  ( в опер. управ. школу с. Адышево);Поступл. в казну ро Расп. Админ. р-на  от 19.03.2018 № 28 (  от  школы пгт Ленинское Шабалинского района )</t>
  </si>
  <si>
    <t>ПАЗ-32053-70, год выпуска 2016, № Р65СА43</t>
  </si>
  <si>
    <t xml:space="preserve"> Выб из казны по Расп. УМС от 26.02.2018 № 01/23 (в хоз. вед .Коммунсервис) ;Поступл. в казну по Расп. Админ. р-на  от 12.01.2018 № 3 ( дейст-ет с 29.12.2017.)</t>
  </si>
  <si>
    <t>Выб из казны по Расп. УМС от 26.02.2018 № 01/23 (в хоз. вед .Коммунсервис); Поступл. в казну по Расп. Админ. р-на  от 12.01.2018 № 3 ( дейст-ет с 29.12.2017.)</t>
  </si>
  <si>
    <t>Расп. УМС от 15.12.2017 № 01/137 от Мин-ва промыш. и торго (  затраты по реконструкции)</t>
  </si>
  <si>
    <t>Движимое имущество стоимостью более 500 тыс. руб.</t>
  </si>
  <si>
    <t>Движимое имущество стоимостью менее 500 тыс. руб.</t>
  </si>
  <si>
    <t>В 2018г. поставить  в Движимое</t>
  </si>
  <si>
    <t>в 4 кв. 2017 было отнесено к объктам инжен. инфр.</t>
  </si>
  <si>
    <t xml:space="preserve"> Выб. из казны  по Расп.  от 30.01.2018 №  01/17   УМС  в хоз. вед. Коммунсер. ( самого офиса);Пост. в казну по Расп. УМС от 24.05.2017 из хоз. вед. ОМУПП ЖКХ "Коммунсервис"</t>
  </si>
  <si>
    <t>Админ. здание пгт Оричи, ул. Колхозная. д. 49 ( 699 кв. м) 2этажа, кирпич, кад. № 43:24:351031:223  Выб. из казны  по Расп.  от 30.01.2018 №  01/17   УМС  в хоз. вед. Коммунсер. ( самого офиса 134,1 кв. м) Осталось в казне 699-134,1=564,9кв. м</t>
  </si>
  <si>
    <t xml:space="preserve"> Выб. из казны в опер. управ. МКУ " ХТУ"  по Расп. УМС ри 12.05.2017 № 01/47 ;Поступ. в казну  от КОГКУ " Коплжар. спас. служба" по Расп. Министерства госуд. имущ. Кир. обл от 12.04.2017 № 04-417</t>
  </si>
  <si>
    <t>УАЗ- 3909 № К 334 КО 43, 20066  ХТТ39090060462284 Б/С 696588,81 О/С 696588,81</t>
  </si>
  <si>
    <t>МО Шалеговское с/п ( квартиры по мун. контракт от 15.12.2015 № 188</t>
  </si>
  <si>
    <t>Выбытие из казны  В Шалег. с/п по Постан. Прав. Киров. обл от 27.03.2017 № 54/159 : Поступ. по бухг. справке ( Расп. Гл. адм. Ор. р от 25.08.1997 № 741 " О прин-и в мун. соб-ть об-в ЖКХ и  осн-х ср-в для их обслуж-я санатория "Колос" и комбината Мехнаник</t>
  </si>
  <si>
    <t>кв. 12 п. Зеленый, ул. Лесная, д. 11, кв. 12  (41,3 кв. м)б/с 402213,27   Убрали поступ. по бух. справке, и выб в Шалегово. т,к Эта кв. ошиб-но попала в Постан. Кир. обл. Она 2016г. была уже передана в МО. Шалегово и приватиз-на.</t>
  </si>
  <si>
    <t>Выбытие из казны  В Зенгин.. с/п по Постан. Прав. Киров. обл от 27.03.2017 № 54/159 : Поступ. по бухг. справке ( Расп. Адм. Ор. р от 30.12.1994 № 953 " О прин-и в мун. соб-ть  от Оричевского Торфопредприятия Объектов ЖКХ и жилого фонда"</t>
  </si>
  <si>
    <t>кв. 3 п. зенгино, ул. Центральная, д.3, кв. 3</t>
  </si>
  <si>
    <t xml:space="preserve"> Выб. из казны по концес. соглаш. ООО ТК "теплоснрвис"Поступ. в казну по бухг. справке  в марте 2017г.(  не было вкл-но по Расп. УЭФИ и ЗР от 29.08.2014 № 01/120 от МУП ЖКХ Теплосервис. </t>
  </si>
  <si>
    <t>Поступ. в казну по Бух. сп от 09.16 ; Выб. из казны В Мирнинское. г/п  по Постан. Адм. р-на от 14.09.2016 № 489  (Пост. Прав. Кир. обл. от 04.08.2016 № 2/13)</t>
  </si>
  <si>
    <t>кв. № 3, пгт Мирный ул. Радченко, д. 32, кв. 3 ( 50,5 кв. м) 1993г.</t>
  </si>
  <si>
    <t>кв. № 52, пгт Оричи, ул. К. Маркса, д. 23, кв. 52 ( 67,7 кв. м) 1984г.</t>
  </si>
  <si>
    <t>кв. № 1, пгт Оричи, ул. Лесная, д. 2, кв. 1 ( 46,9 кв. м) 1957г.</t>
  </si>
  <si>
    <t>кв. № 2, пгт Оричи, ул. Колхозная, д. 3, кв. 2 ( 37,9 кв. м) 1956г.</t>
  </si>
  <si>
    <t>кв. № 1, пгт Оричи, ул. Комсомольская, д. 45а, кв. 1 (60,4 кв. м) 1937г.</t>
  </si>
  <si>
    <t>кв. № 2, пгт Оричи, ул. Комсомольская, д. 45а, кв. 2 (60,3 кв. м) 1937г.</t>
  </si>
  <si>
    <t>кв. № 3, пгт Оричи, ул. Комсомольская, д. 45а, кв. 3 (51,7 кв. м) 1937г.</t>
  </si>
  <si>
    <t>кв. № 4, пгт Оричи, ул. Комсомольская, д. 45а, кв. 4 (50,9 кв. м) 1937г.</t>
  </si>
  <si>
    <t>Поступ. в казну по Бух. сп от 09.16 ; Выб. из казны В Адышево по Постан. Адм. р-на от 14.09.2016 № 489(Пост. Прав. Кир. обл. от 04.08.2016 № 2/13)</t>
  </si>
  <si>
    <t>кв. № 1, п. Колос, д. 7, к.в 1 ( 50,6 кв. м) 1993 г</t>
  </si>
  <si>
    <t xml:space="preserve"> Выб. з казны по Дог. К-П от 05.2017 СПК "Пустоши"В казну по Расп. УЭ от 06.09.2016 № 01/57 ( отМБОУ ДО "Орич. музык. школа"</t>
  </si>
  <si>
    <t>здание музык. школы с. Пустоши, ул. Старосельская, д. 9, 1968 г (86,1 кв. м)</t>
  </si>
  <si>
    <t>Выб. из казны по Расп. Упр. мун. собст. от 20.02.2017 № 01/23( на осн-и решения межвед. комисии от 15.02.2017);Поступлен. в казну по Расп. УЭ от 20.07.2016 № 92 ( от Адм. Гарского  с/п)</t>
  </si>
  <si>
    <t xml:space="preserve">УАЗ-31512,1993г. в. </t>
  </si>
  <si>
    <t xml:space="preserve">Выб. из казны в хоз. веден. АТП по Расп.  УЭ  № 01/30 от 09.06.2016 по;Поступ. в казну по Расп. ТУ Росимущ. от 12.05.2016 г. № 05-565 05-565 ; </t>
  </si>
  <si>
    <t xml:space="preserve">Полигон ТБО для пгт. Оричи с/п Гарское  Кад. номер объекта: 43:24:330510:696
Площадь застройки: 65 000 кв.м.
</t>
  </si>
  <si>
    <t xml:space="preserve">Трактор бульдозер  Агромаш 90ТГ 1 шт. </t>
  </si>
  <si>
    <t xml:space="preserve">Мотопомпа.Р=50 м. вод.ст.,Q=15 м3/ч    МБ600Д 50 (Elitech)  2 шт.  Цена за еденицу  16618,11 руб. </t>
  </si>
  <si>
    <t>Пробоотборник.D=100 мм,Н=10 м    ПЭ-1220</t>
  </si>
  <si>
    <t>Диспетчерская контейнерного типа</t>
  </si>
  <si>
    <t xml:space="preserve">Шкаф на 3 отделения   2шт.    Цена за единицу  22632,48 руб. </t>
  </si>
  <si>
    <t xml:space="preserve">Ведро  2 шт.     Цена за единицу   209,56  руб. </t>
  </si>
  <si>
    <t>Умывальник</t>
  </si>
  <si>
    <t xml:space="preserve">Стационарный водонагреватель V=10л     Garanterm 10 SS </t>
  </si>
  <si>
    <t>Бачек для воды</t>
  </si>
  <si>
    <t>Навесной шкаф для посуды</t>
  </si>
  <si>
    <t xml:space="preserve">Табуретка  2 шт.      Цена за единицу 1047,8 руб. </t>
  </si>
  <si>
    <t>Стол куханный</t>
  </si>
  <si>
    <t>Электроплитка   MAXWELL MW-1901</t>
  </si>
  <si>
    <t>Стул  4 шт.    Цена за единицу1204,97 руб.</t>
  </si>
  <si>
    <t xml:space="preserve">Стол диспетчера  </t>
  </si>
  <si>
    <t>Шкаф для хранения документов</t>
  </si>
  <si>
    <t>Дизель-генератор контейнерного типа     ДГУ АД-20С-Т400-1РМ13 "Lester"</t>
  </si>
  <si>
    <t>Ящик силовой   ЯБПВУ-1МУЗ на 100А</t>
  </si>
  <si>
    <t xml:space="preserve">Выб. из казны по Пост. прав. Киров. обл. от 27.03.2017  № 54/159  ; Поступ. в казну по Расп. УЭ от 19.05.2016 № 01/24 с Администр-ции и в безвозм-но в Пищалье </t>
  </si>
  <si>
    <t>Мотопомпу GP 80</t>
  </si>
  <si>
    <t xml:space="preserve">2 кв. 2016 </t>
  </si>
  <si>
    <t>Выб. в опре. упр. РЦКС Оричи по Расп. УЭ от  16.04.2016 № 01/19; %Пост. в казну по бухг. справке от 04.04.2016</t>
  </si>
  <si>
    <t>зданик ДК  д. Усовы , ул. Советская, д. 8</t>
  </si>
  <si>
    <t>1 кв. 2016г.</t>
  </si>
  <si>
    <t xml:space="preserve"> Выб.  из казны по Расп. Минист. гос. собст.  № 1712 от 29.12.2015. Поступ. в казну от Адм. р-на по Расп. УЭ от 01/04 от 27.01.2016 .</t>
  </si>
  <si>
    <t xml:space="preserve">Принтер лазерный 1 шт. </t>
  </si>
  <si>
    <t>Принтер Canon 3 в 1</t>
  </si>
  <si>
    <t>компьютер в сборе</t>
  </si>
  <si>
    <t>Принтер лазерный</t>
  </si>
  <si>
    <t>шкаф для документов</t>
  </si>
  <si>
    <t>Ламбрикен с жалюзи</t>
  </si>
  <si>
    <t xml:space="preserve"> Выб. из казны в МО Торфяной по Постан. правит. Киров. обл от 27.03.2017 № 54/159;Поступ. в казну по Расп. УЭ от 14.12.15 № 01/98 из операт управ. сельх/упр.( без сто-ти)</t>
  </si>
  <si>
    <t>ВАЗ-21213,1996г.,Е178КТ43, идентифик. номер ХТА 212130Т1198201, бал. сто-тью 0,00</t>
  </si>
  <si>
    <t>Выб.Расп. УЭ от 14.12.2015 № 01/100  ( в опер. управ. ХТУ культуры)   ;     Поступ. в казну по Расп. УЭ от 14.12.2015 от Левин. город посел. ( Расп. Адм. р-на от 11.12.2015 № 170</t>
  </si>
  <si>
    <t>Нежил. помещ.  с кадастр. № 43:24:350817:2394 пгт Левинцы, ул. 70-летия Октября, д. 118, ( 177 кв. м здание библиотеки)</t>
  </si>
  <si>
    <t>3. Выб из казны в  ХТУ культуры по Расп. УЭ  от 02.11.15  № 01/83;  4.   ПЕредача затрат по РАсп. УЭ от 14.12.2015 № 01/101 ( 101504,33)  Пост. в казну по Расп. Адм. р-на от 09.10.2015 № 133 ( ввод в эксп. от Адм. р-на ) 2. Перед. затрат по Расп. Адм-р-на от 09.11.2015 № 152 ( 15600546,36); 3. Расп. Админ. р-на от 11.12.2015 № 171 (перед.  доп-х. зат.  101504,33 р.); 3. Перед. затрат по Раср. Адм. от 30.12.2015 № 180 - 1395152,94 руб.; Передача затрат   в Упр. Культ. по Расп. УЭ  № 01/11 от 08.02.2016 ( 1395152,94 р.)</t>
  </si>
  <si>
    <t>Центр культ. развития пгт Стрижи, ул. ул. Комсомольская, 10 А ( 1409,5 кв. м)</t>
  </si>
  <si>
    <t xml:space="preserve">В казну по Рас. Адм. Р-на от 29.07.2015; Выбытие из казны по Расп. УЭ от 30.07.2015 № 01/55 в хоз. вед. ОМУ АТП </t>
  </si>
  <si>
    <t xml:space="preserve">ГАЗ-САЗ-3507,1989г., № двиг, 5311-192731, цвет голубой, </t>
  </si>
  <si>
    <t>В казну по Дог. пожертвов. От КРОО " Вят центр сотруд. И развти от 2015 ; Выбытин в хоз. вед. АТП по Расп. УЭ от 17.06.2015 № 01/43</t>
  </si>
  <si>
    <t>Газ-322173( спец.пассаж-й 13 мест)</t>
  </si>
  <si>
    <t xml:space="preserve">Выб. в Суводи по Пост. Админ. р-на от 15.09.2015 № 410 ( Пост Прави. Кир. обл. от 28.08.15 № 57/552) ; В казну по Расп. УЭ  от 11.03.2015 № 01/14   из операт. Управ. Адм. Р-на </t>
  </si>
  <si>
    <t xml:space="preserve">УАЗ-31514, 1999г. № К 915 МЕ43, </t>
  </si>
  <si>
    <t xml:space="preserve">Выб.  Из казны по Расп. УЭ от 16.01.2015 № 01/04    ( в опер. Управ. Д/С Кучелапы)   ;В казну Расп. Адм. Р-на от 18.12.2014 № 205 от Админ. Кучелапы </t>
  </si>
  <si>
    <t>Админ. Здание д. Кучелапы ,ул. Советская, д. 22 (1074,16 кв. м) кирпичное,2-х этаж, 1987г.</t>
  </si>
  <si>
    <t>В казну по Расп. УЭ от 01.12.2014 № 01/150 ( из Зенгин. Школы) ; Иск. Из казны  Дог. К-П  от 05.11.2014 ( Мамаеву Л.Г.)</t>
  </si>
  <si>
    <t>Автобус Семар-3234,1997г., рег. № А 404 ВО 43</t>
  </si>
  <si>
    <t>В  казну по Расп. Адм. Р-га от 23.10.2014 № 178 ( га Расп. Прав. Киров.обл. от 22.08.2014 № 238) ; 2. Из казны  Расп. УЭ  от 27.10.2014 № 01/134 (  в хоз. вед. АТП)</t>
  </si>
  <si>
    <t>Здание склада пгт Оричи, ул. Ст, Халтурина, д. 14</t>
  </si>
  <si>
    <t>Ост-чя часть в Стрижи по Расп. Адм. от 11.03.16 № 129 (Постан. Прав.  Киров. обл. от 03.03.16 № 87/131)  2. Бух. Сп. 4 кв. 2014 ( Реш. Мал. Совета  от 19.05.1992г. № 81) Выбытие 1. Аку Ахм. ; Выб. Дог. К-П от 04.02.2016 Петухов пом. № 1012(77,4 кв. м); 3. Дог. К-П от 04.02.2016 Петухов помещ. 3 1014 (78,9 кв. м); 5. Дог. К-П от 30.12.2015 Азм. Р.Д ( 78,8 кв. м)</t>
  </si>
  <si>
    <t>Помещ. в здании пгт Стрижи, ул. Кирова, 11А ( свободг730,1 кв. м -есть свид.; площадь, выкуп-я в рассрочку - 200,4 кв. м :(1.  Ахм. Р.Д-58,8 2. Ахм. З.З- 38,1 кв. м  3. Азх. А.З- 46,6 кв. м   4. ООО Темп- 56,9 кв.  ;  Площадь выкуплен по аукциону  и по преимущ. праву без рассрочки - 219,30кв. м:   1.  Ахм. Р.Д. ( преимущ)- 37,9 кв. м  2. Ахм Р.Д - 30 кв. м3.  Ахм. З.З - 151,4 кв.   Итого площадь 1149,80 кв. м. ( 730,1+200,4+219,30) Площадь 1 кв. м - (1754782,24/1149,80)= 1526,16        Выб. Дог. К-П от 04.02.2016 Петухов пом. № 1012(77,4 кв. м   - 77,4*1526,16=118124,78); 3. Дог. К-П от 04.02.2016 Петухов помещ. № 1014 (78,9 кв. м*1526,16=120414,20); 5. Дог. К-П от 30.12.2015 Азм. Р.Д ( 78,8 кв. м*1526,16=); ост-ки помещ-й переданы в Стрижи ( 755452,68)</t>
  </si>
  <si>
    <t xml:space="preserve">Поступ. В казну Расп. Ад р-на от 26.12.2014 № 213  от Админ. Р-на (Расп ДГС от 30.04.2014 № 04-323  ; 2. Выбыт  из казны по Расп. УЭ № 01/135 от 20.10.2014. </t>
  </si>
  <si>
    <t>детская игровая площадка пгт Стрижи, ул. Комсомольская, 12</t>
  </si>
  <si>
    <t>Поступ. В казну Расп. Ад р-на от 26.12.2014 № 213    от Адм. Р-на (Расп ДГС от 30.04.2014 № 04-323) 2. Иск. Из казны по Расп. УЭ от  06.11.2014 № 01/139 ( в Д/с Солнышко)</t>
  </si>
  <si>
    <t>Забро деревянный на террит-и Дет .сада "Солнышко" пгт Стрижи, ул. Силикатная, д. 6</t>
  </si>
  <si>
    <t>Поступл. В казну по Расп. УЭ № 01/103 от 21.07.2014 ; Выбыло из казны по Расп. УЭФИ и ЗР от 05.10.2015 № 01/76 ( списание по межведоств. комисс.)</t>
  </si>
  <si>
    <t>Здание ДК пгт Стрижи , ул. Заводская, д. 2</t>
  </si>
  <si>
    <t xml:space="preserve">Поступ. В казну пл Расп. Адм Р-на от 07.04.2014 № 74( от Кучелап. с/п) ; Выбытие  из казны  в опер. Управ. Адыш. школе  по Расп. УЭ от 15.04.2014 № 01/53  </t>
  </si>
  <si>
    <t xml:space="preserve">  ПАЗ  32053,2006г.,  рег. № С 187 КТ 43</t>
  </si>
  <si>
    <t>Выб. По Рас. Адм. Р-на от 02.03.2015 № 86  ( передача в мИрный )Поступ. В казну по бух. Справке от  22.04.2014</t>
  </si>
  <si>
    <t>25/100 здания автогаража № 1 ( боксы 4,5,6) в пгт Мирный, ул. Лесозаводская 193,75 кв. м</t>
  </si>
  <si>
    <t xml:space="preserve">Поступлен. В казну от ТУ Росимущ. Расп. Адм. Р-на от 04.08.2014 № 135 ( на Расп. ТУ росимущ от 07.07.2014 № 05-640) ;  Выбытие из казны по Расп.УЭ  от 06.08.2014 № 01/144(в оператив. управ-е  Мирн. Школе)  </t>
  </si>
  <si>
    <t xml:space="preserve">Движимое  имущество (в школе пгт Мирный) </t>
  </si>
  <si>
    <t xml:space="preserve"> Поступ.в казну Расп. Адм. Р-на от  31.03.2014 № 68 ; Выбытие из казны по Расп. УЭ от 02.04.2014 № 01/45( в хоз. вед. МУПП ЖКХ Теплосервис)</t>
  </si>
  <si>
    <t>Пластинчатый разброный теплообменник аппарат ФП 206-169-1-ЕН</t>
  </si>
  <si>
    <t xml:space="preserve"> Поступл. Бух справка 03.20.14 2. Выбытие.из казны Дог. К-П от 17.03.2014 Бронников В.Б.</t>
  </si>
  <si>
    <t>УАЗ-31512 А031 ВМ 43</t>
  </si>
  <si>
    <t xml:space="preserve"> Выб. из казны  в МО Мирнинское г/п по Пост. прав. Кир. обл. от 27.03.2017 № 54/159;Поступ. в  казну по Расп. Адм. р-на от 21.07.2016 № 94</t>
  </si>
  <si>
    <t xml:space="preserve">Распределительный  газопровод в пгт Мирный 16,587 км </t>
  </si>
  <si>
    <t>1 кв. 16г.</t>
  </si>
  <si>
    <t xml:space="preserve">  Выб. из казны по Постан. Админ. р-на от 14.09.2016 № 489 ( В Стрижи );Поступ. в казну Расп. Админ. р-на № 33 от 24.03.2016</t>
  </si>
  <si>
    <t>Распределительный газопровод в пгт Стрижи, Орич. р-на 10,133 км</t>
  </si>
  <si>
    <t>Здание админ.пгт Стрижи, ул. Комсомольская, 4 ( Общ. пл. 383,7.  сто-ть 1 кв. м- 6819,30 Продано в расср в 2013 г. ООО "Эдельв" 1-е помещ. -131,6кв.м, 2-е помещ.- 125,4 кв.м ; 3-е помещ.- ООО " Темп" - 51,6 кв. м; 4. помещ 44,5 кв. м по Дог. К-П от 20.12.2016 в рассрочку  ООО "Эдельв.</t>
  </si>
  <si>
    <t>Поступл. по Расп Адм. Р-на о № 283т 27.12.2013 ; Выбытие Расп УЭ № 01/26 от 03.02.2014</t>
  </si>
  <si>
    <t>Пластинчатый разборный теплообменник Р-0,12-50-109</t>
  </si>
  <si>
    <t>Пост. В казну по Рас. ТУ Росимущ. От 18.07.2012 № 06-633, Рас Адм. От 11.07.2013 № 133 Выбытие  из казны по Расп. Адм. Р-на  от 26.03.2014 № 64 ( передача в обл. соб-ть)</t>
  </si>
  <si>
    <t>Здание теплицы (44,8 кв.м)</t>
  </si>
  <si>
    <t>Здание учебного гаража на 2 а/ машины 270,2 кв. м</t>
  </si>
  <si>
    <t>Выб. из казны по Дог. К-П от 30.11.2016 ОАО "Коммунэнерго"  ( может в ООО ТК теплосервис )   Пост. В казну по Рас. ТУ Росимущ. От 18.07.2012 № 06-633, Рас Адм. От 11.07.2013 № 133</t>
  </si>
  <si>
    <t xml:space="preserve">  Здание трансформаторной подстанции 43,5 кв. м пгт Оричи, ул. К Маркса, д. 22 А</t>
  </si>
  <si>
    <t>Выб. из казны по пост. админ. р-на от 14.09.2016 № 489( В Стрижи) Дог. Безвоз. № 85 от 30.07.2012   На нач. года от Больницы д.б передано в 2011г.</t>
  </si>
  <si>
    <t xml:space="preserve">Гараж для авто. пгт Стрижи, ул. Комсомольская, 3а, 44,8 кв.м  </t>
  </si>
  <si>
    <t xml:space="preserve"> Пост. в казну   Расп. № 01/52 от 18.08.2016 по оценке  ж/б . плиты Сама дорога б. с нул. сто-тью . Выб. в АТП по Расп. УЭ № 01/53 от 18.08.16(36шт. -91512,0);2. Выб. в Коммунсер. по Расп. УЭ № 01/54 от 18.08.16 ( 50шт. - 127,1 т. р.) </t>
  </si>
  <si>
    <t>Ж/б плиты 6х1,5 в кол-ве 86 шт. -218612; В АТП (36шт. -91512, руб. ; в Коммунсервис 50шт. - 127,1 тыс. руб.)</t>
  </si>
  <si>
    <t>Поступ. в казну от АТП ( из хоз. вед. -я)  по Расп. УМС от 20.02.2017 № 01/24</t>
  </si>
  <si>
    <t>(ж/п плиты 6м*1,5 м в кол-ве 20 шт.  по цене 2542,р.)</t>
  </si>
  <si>
    <t xml:space="preserve">Выбыт. в Стрижи по Расп. УЭ от  11.03.2016 № 129 ( Постан. Прав. Киров. обл. № 87/131 от 03.03.2016)Пост в казну по бухг.спр.04.16 </t>
  </si>
  <si>
    <t>кв. 18 А,  пгт Стрижи, ул. Заводская, д. 2, кв. 18А  ( 35,4 кв. м)</t>
  </si>
  <si>
    <t>Выбыт. в Стрижи по Расп. УЭ от  11.03.2016 № 129 ( Постан. Прав. Киров. обл. № 87/131 от 03.03.2016)Пост в казну по бухг.спр.04.17</t>
  </si>
  <si>
    <t>кв. 2,  пгт Стрижи, ул. Заводская, д. 7, кв. 2 (58,5 кв. м)</t>
  </si>
  <si>
    <t>Выбыт. в Стрижи по Расп. УЭ от  11.03.2016 № 129 ( Постан. Прав. Киров. обл. № 87/131 от 03.03.2016)Пост в казну по бухг.спр.04.18</t>
  </si>
  <si>
    <t>кв. 3,  пгт Стрижи, ул. Заводская, д. 7, кв. 3 (58,5 кв. м)</t>
  </si>
  <si>
    <t>Выбыт. в Стрижи по Расп. УЭ от  11.03.2016 № 129 ( Постан. Прав. Киров. обл. № 87/131 от 03.03.2016)Пост в казну по бухг.спр.04.19</t>
  </si>
  <si>
    <t>кв. 2,  пгт Стрижи, ул. Мопра, д. 15, кв. 2 (41,3 кв. м)</t>
  </si>
  <si>
    <t>в Орич. город Выб. по Расп. УЭ от 11.03.2016 № 129 ( по Пост. правит . Киров. обл. от 03.03.2016 № 87/131Поступ.  по  бухг. спра 04.2016</t>
  </si>
  <si>
    <t>кв.  5, пгт Оричи, ул. 8 марта, д. 24, кв. 5  (41,6 кв. м)</t>
  </si>
  <si>
    <t>в Орич. город Выб. по Расп. УЭ от 11.03.2016 № 129 ( по Пост. правит . Киров. обл. от 03.03.2016 № 87/131) Поступ.  по  бухг. спра 04.2016.</t>
  </si>
  <si>
    <t>кв. 7 , пгт Оричи, ул. Свободы, д. 72, кв. 7  (75,4 кв. м)</t>
  </si>
  <si>
    <t>в Орич. город Выб. по Расп. УЭ от 11.03.2016 № 129 ( по Пост. правит . Киров. обл. от 03.03.2016 № 87/131Поступ. в казну бухг. спра 04.2016.</t>
  </si>
  <si>
    <t>кв. 17 , пгт Оричи, ул. Свободы, д. 72, кв. 17  (48,9 кв. м)</t>
  </si>
  <si>
    <t>кв. 18 , пгт Оричи, ул. Свободы, д. 72, кв. 18  (65,9 кв. м)</t>
  </si>
  <si>
    <t>кв. 20 , пгт Оричи, ул. Свободы, д. 72, кв. 20  (50,1 кв. м)</t>
  </si>
  <si>
    <t>кв. 1 , пгт Оричи, ул. Свободы, д. 27, кв. 1  (35,1 кв. м)</t>
  </si>
  <si>
    <t>д. 25 , пгт Оричи, ул. Ст. Халтурина, д. 25  (67,5)</t>
  </si>
  <si>
    <t>кв. 4 , пгт Оричи, ул. Труда, д. 9, кв. 4  (20,2)</t>
  </si>
  <si>
    <t>Кв. № 3 пгт Оричи, ул. 8 Марта, д. 28 , кв. 3 ( 46,4 кв. м),1993г.</t>
  </si>
  <si>
    <t>Кв. № 1 пгт Оричи, ул. Октябрьская, д. 6 , кв. 1 ( 23,3 кв. м),1965г.</t>
  </si>
  <si>
    <t>Кв. № 3 пгт Оричи, ул. Ст. Халтурина, д. 37 , кв. 3 ( 53,4 кв. м),1977г.</t>
  </si>
  <si>
    <t xml:space="preserve"> Выб. из казнв по Постан. Админ. р-на от 14.09.2016 № 489   ;Пост. в казну по бух справке от ( Расп. Гл. админ. Ор. р. от 24.11.2003 № 593" о приняитии от Киров. отделения-филиала ФГУП"Горьковская железная дорога МПС России" объектов жилого и коммунального бытового назначения</t>
  </si>
  <si>
    <t>кв. 1 пгт Стрижи, ул. Мопра, д. 20. кв. 1</t>
  </si>
  <si>
    <t xml:space="preserve"> Выб. из казны по Пост. Адм. р-на от 14.09.2016 № 489 (в Стрижи)   ;Пост. а казну по бух. справке соглано Расп. главы адми. Ор. р. от 29.12.1995 № 1111 "О принятии в мун. соб-ть от АООТ "Стрижстром объектов ЖКХ и жилого фонда"</t>
  </si>
  <si>
    <t>кв. 6 пгт Стрижи, ул. Заводская, д. 4, кв. 6  ( 1960 г. 39,2 кв. м)</t>
  </si>
  <si>
    <t xml:space="preserve"> Выб. из казны по Пост. Адм. р-на от 14.09.2016 № 489 (в Стрижи)  ;Пост. а казну по бух. справке соглано Расп. главы адми. Ор. р. от 29.12.1995 № 1111 "О принятии в мун. соб-ть от АООТ "Стрижстром объектов ЖКХ и жилого фонда"</t>
  </si>
  <si>
    <t>кв. 5 пгт Стрижи, ул. Рабочая, д. 1, кв. 5  ( 1980 г. 45,3 кв. м)</t>
  </si>
  <si>
    <t>кв. 3 пгт Стрижи, ул. Комсомольская, д. 5, кв. 3  ( 1970 г. 31,8 кв. м)</t>
  </si>
  <si>
    <t>кв. 14 пгт Стрижи, ул. Комсомольская, д. 5, кв. 14  ( 1970 г. 24 кв. м)</t>
  </si>
  <si>
    <t>кв. 15 пгт Стрижи, ул. Комсомольская, д. 18, кв. 15  ( 1975 г. 47,1 кв. м)</t>
  </si>
  <si>
    <t>кв. 29 пгт Стрижи, ул. Комсомольская, д. 22, кв. 29  ( 1991 г. 71,1 кв. м)</t>
  </si>
  <si>
    <t>Выб.. в Стрижи по пост . Адм. р-на от 15.09.2015 № 410 ( Пост Правит. Кир. обл от 28.08.2015 № 57/552) ; Поступ. по Бух. справке  от 09.09.2015</t>
  </si>
  <si>
    <t>Ком. № 1  ( 15 кв. м) в коммун.й квартире № 3 пгт Стрижи, ул. Заводская, д. 7, кв. 3, комн. № 1,1951г.</t>
  </si>
  <si>
    <t>Кв. № 5 ( 41,3 кв. м) пгт Стрижи, ул. Комсомольская, д. 16, кв. 5</t>
  </si>
  <si>
    <t>Постус. по бух. сп в 1кв. 16 ; Выбытие по Постан. Админ. Орич. р-на № 129 от 11.03.2016</t>
  </si>
  <si>
    <t>КВ. №1, п. Быстряги, ул. Советская, д. 11 ( пгт  Мирный )</t>
  </si>
  <si>
    <t xml:space="preserve">  Выб по дог. мены от 01.03.2016  ;  Поступл. в казну по Расп. Адм. Р-на от  30.12.2015 № 180.(перес. из авар. жилья) .</t>
  </si>
  <si>
    <t>Кв. по пересел.  д. Усовы, ул. Школьная, д. 14,  кв. 1   (34,9 кв. м)</t>
  </si>
  <si>
    <t>Выб по дог. мены от 01.03.2016 ;  Поступл. в казну по Расп. Адм. Р-на от  30.12.2015 № 180.(перес. из авар. жилья) .</t>
  </si>
  <si>
    <t>Кв. по пересел.  д. Усовы, ул. Школьная, д. 14,  кв. 2   (35,0 кв. м)</t>
  </si>
  <si>
    <t xml:space="preserve"> Выб. по Дог. мены от 30.12.2015  ; Поступл. в казну по Расп. Адм. Р-на от  30.12.2015 № 180.(перес. из авар. жилья) .</t>
  </si>
  <si>
    <t>Кв. по пересел.  пгт. Стрижи, ул. Мопра, д. 8,  кв. 20   (41,0 кв. м)</t>
  </si>
  <si>
    <t>Выб. по Постан. Адм. р-на от 14.09.2016 № 489 ( В Стрижи );  Поступл. в казну по Расп. Адм. Р-на от  30.12.2015 № 180.(перес. из авар. жилья) .</t>
  </si>
  <si>
    <t>Кв. по пересел.  пгт. Стрижи, ул. Мопра, д. 8,  кв. 19   (35,4 кв. м)</t>
  </si>
  <si>
    <t>Кв. по пересел.  пгт. Стрижи, ул. Мопра, д. 8,  кв. 18   (30,1 кв. м)</t>
  </si>
  <si>
    <t xml:space="preserve">  Выб. по Дог. мены от 30.12.2015  ;  Поступл. в казну по Расп. Адм. Р-на от  30.12.2015 № 180.(перес. из авар. жилья) .</t>
  </si>
  <si>
    <t>Кв. по пересел.  пгт. Стрижи, ул. Мопра, д. 8,  кв. 17   (25,0 кв. м)</t>
  </si>
  <si>
    <t xml:space="preserve">  Выб. по Дог. мены от 07.12.2015  ;  Поступл. в казну по Расп. Адм. Р-на от  30.12.2015 № 180.(перес. из авар. жилья) .</t>
  </si>
  <si>
    <t>Кв. по пересел.  пгт. Стрижи, ул. Мопра, д. 8,  кв. 16   (37,8 кв. м)</t>
  </si>
  <si>
    <t>Кв. по пересел.  пгт. Стрижи, ул. Мопра, д. 8,  кв. 15   (36,2 кв. м)</t>
  </si>
  <si>
    <t>Кв. по пересел.  пгт. Стрижи, ул. Мопра, д. 8,  кв. 13   (26,4 кв. м)</t>
  </si>
  <si>
    <t xml:space="preserve"> Выб.  по Дог. мены от 07.12.2015 ; Поступл. в казну по Расп. Адм. Р-на от  30.12.2015 № 180.(перес. из авар. жилья) .</t>
  </si>
  <si>
    <t>Кв. по пересел.  пгт. Стрижи, ул. Мопра, д. 8,  кв. 12   (31,2 кв. м)</t>
  </si>
  <si>
    <t>Кв. по пересел.  пгт. Стрижи, ул. Мопра, д. 8,  кв. 11   (25 кв. м)</t>
  </si>
  <si>
    <t>Выб. по Дог. мены от 30.12.2015; Поступл. в казну по Расп. Адм. Р-на от  30.12.2015 № 180.(перес. из авар. жилья) .</t>
  </si>
  <si>
    <t>Кв. по пересел.  пгт. Стрижи, ул. Мопра, д. 8,  кв. 10   (24,2 кв. м)</t>
  </si>
  <si>
    <t>Выб. по Дог. мены от 30.12.2015;  Поступл. в казну по Расп. Адм. Р-на от  30.12.2015 № 180.(перес. из авар. жилья) .</t>
  </si>
  <si>
    <t>Кв. по пересел.  пгт. Стрижи, ул. Мопра, д. 8,  кв. 9   (24,5 кв. м)</t>
  </si>
  <si>
    <t>Кв. по пересел.  пгт. Стрижи, ул. Мопра, д. 8,  кв. 8   (26,4 кв. м)</t>
  </si>
  <si>
    <t>Выб. по Дог. мены от 07.12.2015;   Поступл. в казну по Расп. Адм. Р-на от  30.12.2015 № 180.(перес. из авар. жилья) .</t>
  </si>
  <si>
    <t>Кв. по пересел.  пгт. Стрижи, ул. Мопра, д. 8,  кв. 7   (29,7 кв. м)</t>
  </si>
  <si>
    <t xml:space="preserve"> Выб. по Постан. Адм. р-на от 14.09.2016 № 489 ( В Стрижи );  Поступл. в казну по Расп. Адм. Р-на от  30.12.2015 № 180.(перес. из авар. жилья) .</t>
  </si>
  <si>
    <t>Кв. по пересел.  пгт. Стрижи, ул. Мопра, д. 8,  кв. 6 (33,9 кв. м)</t>
  </si>
  <si>
    <t>Кв. по пересел.  пгт. Стрижи, ул. Мопра, д. 8,  кв. 5 (25,2 кв. м)</t>
  </si>
  <si>
    <t xml:space="preserve">  Выб. по Постан. Адм. р-на от 14.09.2016 № 489 (в Стрижи) ;  Поступл. в казну по Расп. Адм. Р-на от  30.12.2015 № 180.(перес. из авар. жилья) .</t>
  </si>
  <si>
    <t>Кв. по пересел.  пгт. Стрижи, ул. Мопра, д. 8,  кв. 4 (26,0 кв. м)</t>
  </si>
  <si>
    <t xml:space="preserve">  Выб. по Постан. Адм. р-на от 14.09.2016 № 489 (в Стрижи)  ;Поступл. в казну по Расп. Адм. Р-на от  30.12.2015 № 180.(перес. из авар. жилья) .</t>
  </si>
  <si>
    <t>Кв. по пересел.  пгт. Стрижи, ул. Мопра, д. 8,  кв. 3 (24,1 кв. м)</t>
  </si>
  <si>
    <t>Кв. по пересел.  пгт. Стрижи, ул. Мопра, д. 8,  кв. 2 (26,5 кв. м)</t>
  </si>
  <si>
    <t>Выб. по Постан. Адм. р-на от 14.09.2016 № 489 ( В Стрижи ); Поступл. в казну по Расп. Адм. Р-на от  30.12.2015 № 180.(перес. из авар. жилья) .</t>
  </si>
  <si>
    <t>Кв. по пересел.  пгт. Стрижи, ул. Мопра, д. 8,  кв. 1 (32 кв. м)</t>
  </si>
  <si>
    <t>Выб. по Дог. мены от 07.12.2015 ; Поступл. в казну по Расп. Адм. Р-на от  30.12.2015 № 180.(перес. из авар. жилья) .</t>
  </si>
  <si>
    <t>Кв. по пересел.  пгт. Стрижи, ул. Мопра, д. 7,  кв. 1 (25,0 кв. м)</t>
  </si>
  <si>
    <t>Выб. по Дог. мены от 07.12.2015 ;  Поступл. в казну по Расп. Адм. Р-на от  30.12.2015 № 180.(перес. из авар. жилья) .</t>
  </si>
  <si>
    <t>Кв. по пересел.  пгт. Стрижи, ул. Мопра, д. 7,  кв. 2 (26,7 кв. м)</t>
  </si>
  <si>
    <t>Кв. по пересел.  пгт. Стрижи, ул. Мопра, д. 7,  кв. 3 (40,4 кв. м)</t>
  </si>
  <si>
    <t>Кв. по пересел.  пгт. Стрижи, ул. Мопра, д. 7,  кв. 4 (24,3 кв. м)</t>
  </si>
  <si>
    <t>Выб. по приватиз-и от 21.04.2016 в процессе передачи в Стрижи( д. б выбыть из казны по Постан.  Админ-и р-на от 14.09.2016 № 489  ( в Стрижи )   Поступл. в казну по Расп. Адм. Р-на от  30.12.2015 № 180.(перес. из авар. жилья) .</t>
  </si>
  <si>
    <t>Кв. по пересел.  пгт. Стрижи, ул. Мопра, д. 7,  кв. 5 (23,8 кв. м)</t>
  </si>
  <si>
    <t>Выб. по Дог. мены от 18.12.2015 ; Поступл. в казну по Расп. Адм. Р-на от  30.12.2015 № 180.(перес. из авар. жилья) .</t>
  </si>
  <si>
    <t>Кв. по пересел.  пгт. Стрижи, ул. Мопра, д. 7,  кв. 6 (31,6 кв. м)</t>
  </si>
  <si>
    <t>Выб. из казны по Постан.  Админ-и р-на от 14.09.2016 № 489  ( в Стрижи )    Поступл. в казну по Расп. Адм. Р-на от  30.12.2015 № 180.(перес. из авар. жилья) .</t>
  </si>
  <si>
    <t>Кв. по пересел.  пгт. Стрижи, ул. Мопра, д. 7,  кв. 7 (35,1 кв. м)</t>
  </si>
  <si>
    <t>Кв. по пересел.  пгт. Стрижи, ул. Мопра, д. 7,  кв. 8 (29,9 кв. м)</t>
  </si>
  <si>
    <t xml:space="preserve">  Выб. из казны по дог. мены 02.02.2016; Поступл. в казну по Расп. Адм. Р-на от  30.12.2015 № 180.(перес. из авар. жилья) .</t>
  </si>
  <si>
    <t>Кв. по пересел.  пгт. Стрижи, ул. Мопра, д. 7,  кв. 9  (26,0 кв. м)</t>
  </si>
  <si>
    <t>Кв. по пересел.  пгт. Стрижи, ул. Мопра, д. 7,  кв. 10  (29,7 кв. м)</t>
  </si>
  <si>
    <t>Выб. по Дог. мены от 18.12.2015 ;  Поступл. в казну по Расп. Адм. Р-на от  30.12.2015 № 180.(перес. из авар. жилья) .</t>
  </si>
  <si>
    <t>Кв. по пересел.  пгт. Стрижи, ул. Мопра, д. 7,  кв. 11  (39,9 кв. м)</t>
  </si>
  <si>
    <t>Кв. по пересел.  пгт. Стрижи, ул. Мопра, д. 7,  кв. 12  (25 кв. м)</t>
  </si>
  <si>
    <t>Выб. из казны по Постан.  Адм. р-на от 14.09.2016 № 489  (в Стрижи) ; Поступл. в казну по Расп. Адм. Р-на от  30.12.2015 № 180.(перес. из авар. жилья) .</t>
  </si>
  <si>
    <t>Кв. по пересел.  пгт. Стрижи, ул. Мопра, д. 7,  кв. 13  (24,2 кв. м)</t>
  </si>
  <si>
    <t>Выб. из казны по Постан.  Адм. р-на от 14.09.2016 № 489  ( в Стрижи )     Поступл. в казну по Расп. Адм. Р-на от  30.12.2015 № 180.(перес. из авар. жилья) .</t>
  </si>
  <si>
    <t>Кв. по пересел.  пгт. Стрижи, ул. Мопра, д. 7,  кв. 14  (30,9 кв. м)</t>
  </si>
  <si>
    <t>Кв. по пересел.  пгт. Стрижи, ул. Мопра, д. 7,  кв. 15  (35,8 кв. м)</t>
  </si>
  <si>
    <t>Кв. по пересел.  пгт. Стрижи, ул. Мопра, д. 7,  кв. 16  (29,6 кв. м)</t>
  </si>
  <si>
    <t xml:space="preserve">  Выб. по Дог. мены от 11.03.2016 ;  Поступл. в казну по Расп. Адм. Р-на от  30.12.2015 № 180.(перес. из авар. жилья) .</t>
  </si>
  <si>
    <t>Кв. по пересел.  пгт. Стрижи, ул. Советская, д. 6,  кв. 1  (24,2 кв. м)</t>
  </si>
  <si>
    <t xml:space="preserve"> Выб. из казны по Дог. мены от 20.09.16; Поступл. в казну по Расп. Адм. Р-на от  30.12.2015 № 180.(перес. из авар. жилья) .</t>
  </si>
  <si>
    <t>Кв. по пересел.  пгт. Стрижи, ул. Советская, д. 6,  кв. 2  (44,4 кв. м)</t>
  </si>
  <si>
    <t xml:space="preserve"> Выб. по Дог. мены от 11.03.2016 ; Поступл. в казну по Расп. Адм. Р-на от  30.12.2015 № 180.(перес. из авар. жилья) .</t>
  </si>
  <si>
    <t>Кв. по пересел.  пгт. Стрижи, ул. Советская, д. 6,  кв. 3  (42,6 кв. м)</t>
  </si>
  <si>
    <t xml:space="preserve">  Выб. из казны по договору мены от 10.11.2016 ;Поступл. в казну по Расп. Адм. Р-на от  30.12.2015 № 180.(перес. из авар. жилья) .</t>
  </si>
  <si>
    <t>Кв. по пересел.  пгт. Стрижи, ул. Советская, д. 6,  кв. 4  (41,6 кв. м)</t>
  </si>
  <si>
    <t>Выб. из казны по Постан.  Адм. р-на от 14.09.2016 № 489  (в Стрижи) Выб. по Дог. мены от 07.06.2016 ;   Поступл. в казну по Расп. Адм. Р-на от  30.12.2015 № 180.(перес. из авар. жилья) .</t>
  </si>
  <si>
    <t>Кв. по пересел.  пгт. Стрижи, ул. Советская, д. 6,  кв. 5  (39,8 кв. м)</t>
  </si>
  <si>
    <t xml:space="preserve"> Выб. по Дог. мены от 07.06.2016 ;  Поступл. в казну по Расп. Адм. Р-на от  30.12.2015 № 180.(перес. из авар. жилья) .</t>
  </si>
  <si>
    <t>Кв. по пересел.  пгт. Стрижи, ул. Советская, д. 6,  кв. 6  (46,1 кв. м)</t>
  </si>
  <si>
    <t>Выб. из казны по Постан.  Адм. р-на от 14.09.2016 № 489  (в Стрижи);  Поступл. в казну по Расп. Адм. Р-на от  30.12.2015 № 180.(перес. из авар. жилья) .</t>
  </si>
  <si>
    <t>Кв. по пересел.  пгт. Стрижи, ул. Советская, д. 6,  кв. 7  (30,5 кв. м)</t>
  </si>
  <si>
    <t>Выб. из казны по Постан.  Адм. р-на от 14.09.2016 № 489  (в Стрижи);   Поступл. в казну по Расп. Адм. Р-на от  30.12.2015 № 180.(перес. из авар. жилья) .</t>
  </si>
  <si>
    <t>Кв. по пересел.  пгт. Стрижи, ул. Советская, д. 6,  кв. 8   (24,0 кв. м)</t>
  </si>
  <si>
    <t xml:space="preserve"> Выб. из казны по Постан.  Адм. р-на от 14.09.2016 № 489  (в Стрижи)  ; Поступл. в казну по Расп. Адм. Р-на от  30.12.2015 № 180.(перес. из авар. жилья) .</t>
  </si>
  <si>
    <t>Кв. по пересел.  пгт. Стрижи, ул. Советская, д. 6,  кв. 9   (43,3 кв. м)</t>
  </si>
  <si>
    <t xml:space="preserve">  Выб. из казны по Постан.  Адм. р-на от 14.09.2016 № 489  (в Стрижи)  ;   Поступл. в казну по Расп. Адм. Р-на от  30.12.2015 № 180.(перес. из авар. жилья) .</t>
  </si>
  <si>
    <t>Кв. по пересел.  пгт. Стрижи, ул. Советская, д. 6,  кв. 10   (42,1 кв. м)</t>
  </si>
  <si>
    <t xml:space="preserve"> Выб. по Дог. мены от 11.03.2016 ;  Поступл. в казну по Расп. Адм. Р-на от  30.12.2015 № 180.(перес. из авар. жилья) .</t>
  </si>
  <si>
    <t>Кв. по пересел.  пгт. Стрижи, ул. Советская, д. 6,  кв. 11   (41,2 кв. м)</t>
  </si>
  <si>
    <t xml:space="preserve"> Выб. из казны по Постан.  Адм. р-на от 14.09.2016 № 489  (в Стрижи)  Поступл. в казну по Расп. Адм. Р-на от  30.12.2015 № 180.(перес. из авар. жилья) .</t>
  </si>
  <si>
    <t>Кв. по пересел.  пгт. Стрижи, ул. Советская, д. 6,  кв. 12   (40,6 кв. м)</t>
  </si>
  <si>
    <t xml:space="preserve"> Выб. из казны по Постан.  Адм. р-на от 14.09.2016 № 489  (в Стрижи);  Поступл. в казну по Расп. Адм. Р-на от  30.12.2015 № 180.(перес. из авар. жилья) .</t>
  </si>
  <si>
    <t>Кв. по пересел.  пгт. Стрижи, ул. Советская, д. 6,  кв. 14   (30,7 кв. м)</t>
  </si>
  <si>
    <t xml:space="preserve"> Выб. по Дог. мены от 11.03.2016 ;   Поступл. в казну по Расп. Адм. Р-на от  30.12.2015 № 180.(перес. из авар. жилья) .</t>
  </si>
  <si>
    <t>Кв. по пересел.  пгт. Стрижи, ул. Советская, д. 6,  кв. 15   (24,4 кв. м)</t>
  </si>
  <si>
    <t>Кв. по пересел.  пгт. Стрижи, ул. Советская, д. 6,  кв. 16   (43,4 кв. м)</t>
  </si>
  <si>
    <t>Кв. по пересел.  пгт. Стрижи, ул. Советская, д. 6,  кв. 17   (41,4 кв. м)</t>
  </si>
  <si>
    <t>Кв. по пересел.  пгт. Стрижи, ул. Советская, д. 6,  кв. 18   (40,5 кв. м)</t>
  </si>
  <si>
    <t xml:space="preserve"> Выб. по Дог. мены от 11.03.2016 ;    Поступл. в казну по Расп. Адм. Р-на от  30.12.2015 № 180.(перес. из авар. жилья) .</t>
  </si>
  <si>
    <t>Кв. по пересел.  пгт. Стрижи, ул. Советская, д. 6,  кв. 19   (40,6 кв. м)</t>
  </si>
  <si>
    <t>Выб. из казны по Постан.  Адм. р-на от 14.09.2016 № 489  (в Стрижи)  ;  Поступл. в казну по Расп. Адм. Р-на от  30.12.2015 № 180.(перес. из авар. жилья) .</t>
  </si>
  <si>
    <t>Кв. по пересел.  пгт. Стрижи, ул. Советская, д. 6,  кв. 20   (45,0 кв. м)</t>
  </si>
  <si>
    <t>Кв. по пересел.  пгт. Стрижи, ул. Советская, д. 6,  кв. 21   (30,6 кв. м)</t>
  </si>
  <si>
    <t>Выб. по Дог. мены от 20.07.2016 (Тюкалов) Поступл. в казну по Расп. Адм. Р-на от  30.12.2015 № 180.(перес. из авар. жилья) .</t>
  </si>
  <si>
    <t>Кв. по пересел.  п. Торфяной, ул. Юбилейная, д. 5 ,  кв.  7   (16,1 кв. м)</t>
  </si>
  <si>
    <t>Кв. по пересел.  п. Торфяной, ул. Юбилейная, д. 5 ,  кв.  6   (13,6 кв. м)</t>
  </si>
  <si>
    <t xml:space="preserve"> Выб. по Дог. мены от 08.08.2016 ;  Поступл. в казну по Расп. Адм. Р-на от  30.12.2015 № 180.(перес. из авар. жилья) .</t>
  </si>
  <si>
    <t>Кв. по пересел.  п. Торфяной, ул. Юбилейная, д. 5 ,  кв.  2  ( 18,0 кв. м)</t>
  </si>
  <si>
    <t xml:space="preserve">  Выб. по Дог. мены от 11.03.2016 ; Поступл. в казну по Расп. Адм. Р-на от  30.12.2015 № 180.(перес. из авар. жилья) .</t>
  </si>
  <si>
    <t>Кв. по пересел.  п. Торфяной, ул. Юбилейная, д. 5 ,  кв.  5   (14,9 кв. м)</t>
  </si>
  <si>
    <t>Выб. из казны по пересел. по Пост. прав. Киро. обл. от 27.03.2017 № 54/159 ; Поступл. в казну по Расп. Адм. Р-на от  30.12.2015 № 180.(перес. из авар. жилья) .</t>
  </si>
  <si>
    <t xml:space="preserve">Кв. по пересел.  п. Торфяной, ул. Юбилейная, д. 5 ,  кв. 4   (15,2 кв. м) В свидет-ве 16,1 кв. м </t>
  </si>
  <si>
    <t>Кв. по пересел.  п. Торфяной, ул. Юбилейная, д. 5 ,  кв. 1   (18,0 кв. м)</t>
  </si>
  <si>
    <t>Кв. по пересел.  п. Торфяной, ул. Юбилейная, д. 5 ,  кв. 8   (14,6 кв. м)</t>
  </si>
  <si>
    <t>Кв. по пересел.  п. Торфяной, ул. Юбилейная, д. 5 ,  кв.  3  (14,0 кв. м)</t>
  </si>
  <si>
    <t>Выб. по Дог. мены от 11.03.2016 ;   Поступл. в казну по Расп. Адм. Р-на от  30.12.2015 № 180.(перес. из авар. жилья) .</t>
  </si>
  <si>
    <t>Кв. по пересел.  п. Торфяной, ул. Юбилейная, д. 5 ,  кв. 9  (17,3 кв. м)</t>
  </si>
  <si>
    <t>Выбыт. в Стрижи по Пост. Адм. р-на  от 15.09.2015 № 410 ( Постан. Прав. Киров. обл. от 14.12.2015 № 57/552)    Перес. из аварийн. жилье Расп. Адм. Р-на от  24.12.2014 № 211.</t>
  </si>
  <si>
    <t>Квартира по пересел.  пгт Стрижи, ул. Спортивная, д. 6,  кв. 15 ком.1,  ( 13,6 кв. м)</t>
  </si>
  <si>
    <t>Квартира по пересел.  пгт Стрижи, ул. Спортивная, д. 6,  кв. 15 ком. 3,  ( 16,1 кв. м)</t>
  </si>
  <si>
    <t>Квартира по пересел.  пгт Стрижи, ул. Спортивная, д. 6,  кв. 15 ком. 2,  ( 15,6 кв. м)</t>
  </si>
  <si>
    <t>Квартира по пересел.  пгт Стрижи, ул. Спортивная, д. 6,  кв. 5   ( 46,7 кв. м)</t>
  </si>
  <si>
    <t>Квартира по пересел.  пгт Стрижи, ул. Спортивная, д. 6,  кв. 8   ( 66,6 кв. м)</t>
  </si>
  <si>
    <t>Квартира по пересел.  пгт Стрижи, ул. Спортивная, д. 6,  кв. 7   (21 кв. м)</t>
  </si>
  <si>
    <t>Квартира по пересел.  пгт Стрижи, ул. Спортивная, д. 6,  кв. 1   (70 кв. м)</t>
  </si>
  <si>
    <t>Квартира по пересел.  пгт Стрижи, ул. Спортивная, д. 6,  кв. 14   (22,6 кв. м)</t>
  </si>
  <si>
    <t xml:space="preserve"> Приват- вана в 16.04.15 ( Свид-во о праве собст-ти  от 16.04.15 № 43-43/007-43/007/319/2015-8/2Перес. из аварийн. жилье Расп. Адм. Р-на от  24.12.2014 № 211.</t>
  </si>
  <si>
    <t>Квартира по пересел.  пгт Стрижи, ул. Спортивная, д. 6,  кв. 16   (44 кв. м)</t>
  </si>
  <si>
    <t xml:space="preserve"> Перес. из аварийн. жилье Расп. Адм. Р-на от  24.12.2014 № 211. Выбытие по дог. Мены </t>
  </si>
  <si>
    <t>Квартира по пересел.  пгт Стрижи, ул. Спортивная, д. 6,  кв. 12   (45,1 кв. м)</t>
  </si>
  <si>
    <t xml:space="preserve"> Перес. из аварийн. жилье Расп. Адм. Р-на от  24.12.2014 № 211. Выбытие по Дог. Мены </t>
  </si>
  <si>
    <t>Квартира по пересел.  пгт Стрижи, ул. Спортивная, д. 6,  кв. 19   (44,4 кв. м)</t>
  </si>
  <si>
    <t xml:space="preserve"> Перес. из аварийн. жилье Расп. Адм. Р-на от  24.12.2014 № 211. Выбытин по Дог. Мены </t>
  </si>
  <si>
    <t>Квартира по пересел.  пгт Стрижи, ул. Спортивная, д. 6,  кв. 20   (33,8 кв. м)</t>
  </si>
  <si>
    <t>Квартира по пересел.  пгт Стрижи, ул. Спортивная, д. 6,  кв. 4   (34,5 кв. м)</t>
  </si>
  <si>
    <t>Квартира по пересел.  пгт Стрижи, ул. Спортивная, д. 6,  кв. 2   (39,3 кв. м)</t>
  </si>
  <si>
    <t>Квартира по пересел.  пгт Стрижи, ул. Спортивная, д. 6,  кв. 21   (33,2 кв. м)</t>
  </si>
  <si>
    <t>Квартира по пересел.  пгт Стрижи, ул. Спортивная, д. 6,  кв. 3   (34,2 кв. м)</t>
  </si>
  <si>
    <t>Квартира по пересел.  пгт Стрижи, ул. Спортивная, д. 6,  кв. 13   (40,0 кв. м)</t>
  </si>
  <si>
    <t>Квартира по пересел.  пгт Стрижи, ул. Спортивная, д. 6,  кв. 9   (39,8 кв. м)</t>
  </si>
  <si>
    <t>Квартира по пересел.  пгт Стрижи, ул. Спортивная, д. 6,  кв. 18   (34,4 кв. м)</t>
  </si>
  <si>
    <t>Квартира по пересел.  пгт Стрижи, ул. Спортивная, д. 6,  кв. 10   (34,3 кв. м)</t>
  </si>
  <si>
    <t xml:space="preserve"> Перес. из аварийн. жилье Расп. Адм. Р-на от  24.12.2014 № 211. Выбытие по дог. Мены</t>
  </si>
  <si>
    <t>Квартира по пересел.  пгт Стрижи, ул. Спортивная, д. 6,  кв. 6   (38,6 кв. м)</t>
  </si>
  <si>
    <t>Квартира по пересел.  пгт Стрижи, ул. Спортивная, д. 6,  кв. 11   (34,5 кв. м)</t>
  </si>
  <si>
    <t>Квартира по пересел.  пгт Стрижи, ул. Спортивная, д. 6,  кв. 17   (34,2 кв. м)</t>
  </si>
  <si>
    <t>Квартира по пересел.  пгт Стрижи, ул. Юбилейная, д. 7,  кв. 15   (37,5 кв. м)</t>
  </si>
  <si>
    <t xml:space="preserve"> ; Выб. в Усовы по Расп.  УЭФИ и ЗР от 11.03.2016 № 129 ( Постан. прав. Кир. обл . № 87/131 от 03.03.2016  Перес. из аварийн. жилье  Поступлен. в казну Расп. Адм. Р-на от  23.09.2015 № 122.  Будет передано в МО Усов с/п</t>
  </si>
  <si>
    <t>Квартира по пересел.  д. Усовы, ул. Советская, д. 15,  кв. 1   (22 кв. м)</t>
  </si>
  <si>
    <t xml:space="preserve"> Перес. из аварийн. жилье Расп. Адм. Р-на от  23.09.2015 № 122. Выбытие по договору мены </t>
  </si>
  <si>
    <t>Квартира по пересел.  д. Усовы, ул. Советская, д. 15,  кв. 2   (22,7 кв. м)</t>
  </si>
  <si>
    <t xml:space="preserve">  Выб. из казны по Дог. меня от 20.01.2017 ; Перес. из аварийн. жилье Расп. Адм. Р-на от 30 .12.2016 №   164.</t>
  </si>
  <si>
    <t>кв.1, пгт Стрижи, ул. Заводская, д. 1, кв. 1 ( 26,6 кв. м)</t>
  </si>
  <si>
    <t xml:space="preserve">  Выб. из казны по Дог. меня от 14.02.2017; Перес. из аварийн. жилье Расп. Адм. Р-на от 30 .12.2016 №   164.</t>
  </si>
  <si>
    <t>кв.2, пгт Стрижи, ул. Заводская, д. 1, кв. 2 ( 39,1 кв. м)</t>
  </si>
  <si>
    <t xml:space="preserve"> Выб. из казны по Дог. меня от 25.01.2017;    Перес. из аварийн. жилье Расп. Адм. Р-на от 30 .12.2016 №   164.</t>
  </si>
  <si>
    <t>кв. 4, пгт Стрижи, ул. Заводская, д. 1, кв. 4 ( 25,0 кв. м)</t>
  </si>
  <si>
    <t xml:space="preserve"> Выб. из казны по Дог. меня от 27.01.2017;   Перес. из аварийн. жилье Расп. Адм. Р-на от 30 .12.2016 №   164.</t>
  </si>
  <si>
    <t>кв. 5, пгт Стрижи, ул. Заводская, д. 1, кв. 5 ( 51,9 кв. м)</t>
  </si>
  <si>
    <t>Выб. из казны по Дог. меня от 23.01.2017;  Перес. из аварийн. жилье Расп. Адм. Р-на от 30 .12.2016 №   164.</t>
  </si>
  <si>
    <t>кв. 7, пгт Стрижи, ул. Заводская, д. 1, кв. 7 ( 23,8 кв. м)</t>
  </si>
  <si>
    <t>кв. 9, пгт Стрижи, ул. Заводская, д. 1, кв. 9 ( 24,2  кв. м)</t>
  </si>
  <si>
    <t>Выб. из казны по Дог. меня от 13.03.2017;  Перес. из аварийн. жилье Расп. Адм. Р-на от 30 .12.2016 №   164.</t>
  </si>
  <si>
    <t>кв. 11, пгт Стрижи, ул. Заводская, д. 1, кв. 11 ( 29,4 кв. м)</t>
  </si>
  <si>
    <t>кв.12, пгт Стрижи, ул. Заводская, д. 1, кв. 12 ( 25,2 кв. м)</t>
  </si>
  <si>
    <t>Выб. из казны по Дог. меня от 31.03.2017; Перес. из аварийн. жилье Расп. Адм. Р-на от 30 .12.2016 №   164.</t>
  </si>
  <si>
    <t>кв. 15, пгт Стрижи, ул. Заводская, д. 1, кв. 15 ( 25,8 кв. м)</t>
  </si>
  <si>
    <t>Выб. из казны по Дог. меня от 07.02.2017;  Перес. из аварийн. жилье Расп. Адм. Р-на от 30 .12.2016 №   164.</t>
  </si>
  <si>
    <t>кв. 16, пгт Стрижи, ул. Заводская, д. 1, кв. 16 ( 24,0 кв. м)</t>
  </si>
  <si>
    <t>Выб. из казны по Дог. меня от 23.01.2017;   Перес. из аварийн. жилье Расп. Адм. Р-на от 30 .12.2016 №   164.</t>
  </si>
  <si>
    <t>кв. 18, пгт Стрижи, ул. Заводская, д. 1, кв. 18 ( 37,9 кв. м)</t>
  </si>
  <si>
    <t>Выб. из казны по Дог. меня от 10.03.2017;  Перес. из аварийн. жилье Расп. Адм. Р-на от 30 .12.2016 №   164.</t>
  </si>
  <si>
    <t>кв. 19, пгт Стрижи, ул. Заводская, д. 1, кв. 19 ( 53,2 кв. м)</t>
  </si>
  <si>
    <t>Выб. из казны по Дог. меня от 25.01.2017;  Перес. из аварийн. жилье Расп. Адм. Р-на от 30 .12.2016 №   164.</t>
  </si>
  <si>
    <t>кв. 20, пгт Стрижи, ул. Заводская, д. 1, кв. 20 ( 23,4 кв. м)</t>
  </si>
  <si>
    <t>Выб. из казны по Дог. меня от 17.01.2017;   Перес. из аварийн. жилье Расп. Адм. Р-на от 30 .12.2016 №   164.</t>
  </si>
  <si>
    <t>кв. 21, пгт Стрижи, ул. Заводская, д. 1, кв. 21 ( 53, кв. м)</t>
  </si>
  <si>
    <t>Выб. из казны по Дог. меня от 25.01.2017;   Перес. из аварийн. жилье Расп. Адм. Р-на от 30 .12.2016 №   164.</t>
  </si>
  <si>
    <t>кв. 22, пгт Стрижи, ул. Заводская, д. 1, кв. 22 ( 28,9 кв. м)</t>
  </si>
  <si>
    <t>Выб. из казны по Дог. меня от 20.01.2017;    Перес. из аварийн. жилье Расп. Адм. Р-на от 30 .12.2016 №   164.</t>
  </si>
  <si>
    <t>кв. 23 пгт Стрижи, ул. Заводская, д. 1, кв. 23 ( 24,3 кв. м)</t>
  </si>
  <si>
    <t>Выб. из казны по Дог. меня от 24.01.2017;   Перес. из аварийн. жилье Расп. Адм. Р-на от 30 .12.2016 №   164.</t>
  </si>
  <si>
    <t>кв. 24, пгт Стрижи, ул. Заводская, д. 1, кв. 24 ( 35 кв. м)</t>
  </si>
  <si>
    <t>Выб. из казны по Дог. меня от 20.01.2017;  Перес. из аварийн. жилье Расп. Адм. Р-на от 30 .12.2016 №   164.</t>
  </si>
  <si>
    <t>кв. 27, пгт Стрижи, ул. Заводская, д. 1, кв. 27 ( 29,5 кв. м)</t>
  </si>
  <si>
    <t>кв. 28, пгт Стрижи, ул. Заводская, д. 1, кв. 28 ( 24,8 кв. м)</t>
  </si>
  <si>
    <t>Выб. из казны по Дог. меня от 02.03.2017;   Перес. из аварийн. жилье Расп. Адм. Р-на от 30 .12.2016 №   164.</t>
  </si>
  <si>
    <t>кв. 29, пгт Стрижи, ул. Заводская, д. 1, кв. 29 ( 23,2 кв. м)</t>
  </si>
  <si>
    <t>кв. 31, пгт Стрижи, ул. Заводская, д. 1, кв. 31 ( 52,7 кв. м)</t>
  </si>
  <si>
    <t>Выб. из казны по Дог. меня от 17.02.2017; Перес. из аварийн. жилье Расп. Адм. Р-на от 30 .12.2016 №   164.</t>
  </si>
  <si>
    <t>кв. 34, пгт Стрижи, ул. Заводская, д. 1, кв. 34 ( 38,8 кв. м)</t>
  </si>
  <si>
    <t>Выб. из казны по Дог. меня от 15.03.2017;  Перес. из аварийн. жилье Расп. Адм. Р-на от 30 .12.2016 №   164.</t>
  </si>
  <si>
    <t>кв. 35, пгт Стрижи, ул. Заводская, д. 1, кв. 35 ( 53,0 кв. м)</t>
  </si>
  <si>
    <t>Выб. из казны по Дог. меня от 11.04.2017;   Перес. из аварийн. жилье Расп. Адм. Р-на от 30 .12.2016 №   164.</t>
  </si>
  <si>
    <t>кв. 36, пгт Стрижи, ул. Заводская, д. 1, кв. 36 ( 23,5 кв. м)</t>
  </si>
  <si>
    <t>Выб. из казны по Дог. меня от 13.03.2017; Перес. из аварийн. жилье Расп. Адм. Р-на от 30 .12.2016 №   164.</t>
  </si>
  <si>
    <t>кв. 38, пгт Стрижи, ул. Заводская, д. 1, кв. 38 ( 28,3 кв. м)</t>
  </si>
  <si>
    <t>Выб. из казны по Дог. меня от 09.02.2017;  Перес. из аварийн. жилье Расп. Адм. Р-на от 30 .12.2016 №   164.</t>
  </si>
  <si>
    <t>кв. 39пгт Стрижи, ул. Заводская, д. 1, кв. 39 ( 23,6 кв. м)</t>
  </si>
  <si>
    <t>Расп. Админ. р-на от16.03.2018 № 25</t>
  </si>
  <si>
    <t>кв. 5, пгт Стрижи, ул. Мопра, д. 15, кв. 5 (  41 кв. м)</t>
  </si>
  <si>
    <t>Расп. Админ. р-на от16.03.2018 № 26</t>
  </si>
  <si>
    <t>кв. 21, пгт Стрижи, ул. Мопра, д. 15, кв. 21 (  45,6 кв. м)</t>
  </si>
  <si>
    <t xml:space="preserve">   Из авар. жилья  Поступ. В казну по Расп. УЭ от 28.08.2014 № 150 . Выбытие по Дог. Мены</t>
  </si>
  <si>
    <t>кв. 1,  пгт Стрижи, ул. Юбилейная, д. 7 кв. 1 ( 68,5)</t>
  </si>
  <si>
    <t xml:space="preserve">  Выб. в Стрижи по Постан. Адм. р-на от 15.09.2015 № 410   ( Пост. Прав. Кир. об от 28.08.15 № 57/552) Из авар. жилья  Поступ. В казну по Расп. УЭ от 28.08.2014 № 150 .</t>
  </si>
  <si>
    <t>кв. 2,  пгт Стрижи, ул. Юбилейная, д. 7 кв. 2 ( 27,1)</t>
  </si>
  <si>
    <t xml:space="preserve">   Из авар. жилья  Поступ. В казну по Расп. УЭ от 28.08.2014 № 150 .Надо будет перед. Выбытие  по дог. мены</t>
  </si>
  <si>
    <t>кв. 3,  пгт Стрижи, ул. Юбилейная, д. 7 кв. 3 ( 44,8)</t>
  </si>
  <si>
    <t xml:space="preserve">   Из авар. жилья  Поступ. В казну по Расп. УЭ от 28.08.2014 № 150 . Выбытие  по дог. мены</t>
  </si>
  <si>
    <t>кв. 4,  пгт Стрижи, ул. Юбилейная, д. 7 кв. 4 ( 27,0)</t>
  </si>
  <si>
    <t>кв. 5,  пгт Стрижи, ул. Юбилейная, д. 7 кв.5 ( 42,9)</t>
  </si>
  <si>
    <t>кв. 6,  пгт Стрижи, ул. Юбилейная, д. 7 кв. 6 ( 36,8)</t>
  </si>
  <si>
    <t>кв. 7,  пгт Стрижи, ул. Юбилейная, д. 7 кв. 7 ( 52,4)</t>
  </si>
  <si>
    <t>кв. 8,  пгт Стрижи, ул. Юбилейная, д. 7 кв. 8 ( 40,9)</t>
  </si>
  <si>
    <t xml:space="preserve">  Выбытие по Дог. мены  ;;; Из авар. жилья  Поступ. В казну по Расп. УЭ от 28.08.2014 № 150 .Надо будет перед. В посел. </t>
  </si>
  <si>
    <t>кв.9,  пгт Стрижи, ул. Юбилейная, д. 7 кв. 9 ( 36,8)</t>
  </si>
  <si>
    <t>кв.10,  пгт Стрижи, ул. Юбилейная, д. 7 кв. 10 ( 29,3)</t>
  </si>
  <si>
    <t>кв.11,  пгт Стрижи, ул. Юбилейная, д. 7 кв. 11 ( 26,5)</t>
  </si>
  <si>
    <t>кв.12,  пгт Стрижи, ул. Юбилейная, д. 7 кв. 12 ( 64,3)</t>
  </si>
  <si>
    <t xml:space="preserve">Выбытие по Дог. Мены ;    Из авар. жилья  Поступ. В казну по Расп. УЭ от 28.08.2014 № 150 .Надо будет перед. В посел.  </t>
  </si>
  <si>
    <t>кв.13,  пгт Стрижи, ул. Юбилейная, д. 7 кв. 13 ( 29,3)</t>
  </si>
  <si>
    <t>кв.14,  пгт Стрижи, ул. Юбилейная, д. 7 кв. 14 ( 40,4)</t>
  </si>
  <si>
    <t xml:space="preserve">   Из авар. жилья  Поступ. В казну по Расп. УЭ от 28.08.2014 № 150 . Выбытие по дог. мены</t>
  </si>
  <si>
    <t>кв.16,  пгт Стрижи, ул. Юбилейная, д. 7 кв. 16 ( 52,4)</t>
  </si>
  <si>
    <t>кв.17,  пгт Стрижи, ул. Юбилейная, д. 7 кв. 17 ( 40,4)</t>
  </si>
  <si>
    <t>кв.18,  пгт Стрижи, ул. Юбилейная, д. 7 кв. 18 (39,2 )</t>
  </si>
  <si>
    <t>кв.19,  пгт Стрижи, ул. Юбилейная, д. 7 кв. 19 (26,5 )</t>
  </si>
  <si>
    <t>кв.20,  пгт Стрижи, ул. Юбилейная, д. 7 кв. 20 (26,5 )</t>
  </si>
  <si>
    <t>кв.21,  пгт Стрижи, ул. Юбилейная, д. 7 кв. 21 (64,7 )</t>
  </si>
  <si>
    <t>кв.22,  пгт Стрижи, ул. Юбилейная, д. 7 кв. 22 (29,6 )</t>
  </si>
  <si>
    <t>кв.23,  пгт Стрижи, ул. Юбилейная, д. 7 кв. 23 (40,4 )</t>
  </si>
  <si>
    <t>кв.24,  пгт Стрижи, ул. Юбилейная, д. 7 кв. 24 (36,4 )</t>
  </si>
  <si>
    <t>кв.25,  пгт Стрижи, ул. Юбилейная, д. 7 кв. 25 (61,7 )</t>
  </si>
  <si>
    <t>кв.26,  пгт Стрижи, ул. Юбилейная, д. 7 кв. 26 (36,3 )</t>
  </si>
  <si>
    <t>кв.27,  пгт Стрижи, ул. Юбилейная, д. 7 кв. 27 (38,9 )</t>
  </si>
  <si>
    <t xml:space="preserve">   Из авар. жилья  Поступ. В казну по Расп. УЭ от 28.08.2014 № 150 .Выбытие по дог. мены</t>
  </si>
  <si>
    <t>кв.28,  пгт Стрижи, ул. Юбилейная, д. 7 кв. 28 (26,3 )</t>
  </si>
  <si>
    <t>кв.29,  пгт Стрижи, ул. Юбилейная, д. 7 кв. 29 (25,6 )</t>
  </si>
  <si>
    <t>кв.30,  пгт Стрижи, ул. Юбилейная, д. 7 кв. 30 (63,6 )</t>
  </si>
  <si>
    <t>кв.31,  пгт Стрижи, ул. Юбилейная, д. 7 кв. 31 (31,9 )</t>
  </si>
  <si>
    <t>кв.32,  пгт Стрижи, ул. Юбилейная, д. 7 кв. 31 (37,4 )</t>
  </si>
  <si>
    <t>Выб по Рас. Адм. Р-на от 02.03.2015 № 69 ( В Стрижи) ; Поступ. По Бух. справке от 01.03.2015</t>
  </si>
  <si>
    <t>кв.32,  пгт Стрижи, ул. Кирова, д. 24 кв. 16 (68 кв. м)</t>
  </si>
  <si>
    <t>кв.12,  пгт Стрижи, ул. Заводская, д. 2 кв. 12 (24,2 кв. м)</t>
  </si>
  <si>
    <t>Выб. в Зенгино по Постан. Адм. р-на от 15.09.2015 № 410 ( По Пост Правит Кир. обл от 28.08.2015 № 57/552)  ; Поступ. в казну Бух. справка от 09.09.2015т</t>
  </si>
  <si>
    <t>Кв. № 5 п. Зенгино, ул. Центральная, д.3, кв. 5 ( 38,2 кв. м) 1951г.</t>
  </si>
  <si>
    <t xml:space="preserve"> Передано в Юбил. по Пост Адм. р-на № 400 от 29.08.2013   ( кв 2,,3,6,9,11,12)      ;в казну поступило  по Расп. Адм. № 369 от 28.12.2012</t>
  </si>
  <si>
    <t>2. Выб из казны по Дог. К-П 2015 Мищихину А.А. 1. поступл. в казну По Рас. УЭ № 01/105 от 17.096.2012</t>
  </si>
  <si>
    <t>Многофункциональное здание п. Мирный, ул. Ст. Халтурина, 33 А (293,1 кв. м)</t>
  </si>
  <si>
    <t>2.  Здание морга  п.Торфяной ул. Стахановская,2, 1950 г. (25,5)</t>
  </si>
  <si>
    <t>3.  Овощехранилище п. Мирный ,ул. Ст.халтурина,33,  110 кв. м. (1969 г).</t>
  </si>
  <si>
    <t>4.  Пристройк хоз. корпусу п. Мирный ,ул. Ст.халтурина,33,  (1994 г).</t>
  </si>
  <si>
    <t>5.  Хозяйст-й склад п. Оричи ,ул. 8-е марта д.7 , 137,7 кв. м. (1986 г).</t>
  </si>
  <si>
    <t>6.  Теплая стоянка п. Оричи ,ул. 8-е марта д.7 , 439,0 кв. м  (1983 г). 1 кв. м  б/с - 550,26 руб.; о/с - 18,99р. ) Продано 93,6м Ост-сь 345,4 *550,26р=51504,34 о/с - 18,99*93,6=1777,46</t>
  </si>
  <si>
    <t xml:space="preserve"> Выб.  из казны по Бух. сп от 12.12.2016 ( по Дог. К-П от 14.06.2012 из казны списали объект сто-ю 315129,96 ( зд. быв. больницы Ист. ФАП), а надо было отразить  выбытие зд. амбулат. -882182,90)  </t>
  </si>
  <si>
    <t>9.   Здание амбулатории п. Истобенск ,ул. Труда д.5 ,  ( стоит на Труда, 2) (1918 г).</t>
  </si>
  <si>
    <t>10.   Дровяник п. Истобенск ,    31,50  кв. м  (1990 г).</t>
  </si>
  <si>
    <t>1.  Здание хоз. Корпуса п.Оричи,ул. 8-е Марта 7    (   261 кв. м)   ; 1977 г.; (614 кв.м  всего было)  Закреп. В опер управ. За ЦРБ 1-е.Помещ 246,8 кв.м (б/с - 1846493,13и ост с.-182530,21), 2-е помещ 106,2 кв.м ( б/с- 794635,1,ост-78551,56</t>
  </si>
  <si>
    <t>2.  Помещения отд. Полик-и   п.Левинцы,  ул. 70- летия Октября,д.152, ( 115,6 кв. м-  помещ. 1003.  и помещ 1005 - 90,1 кв. м  наход-ся в мунгиц. собст-ти ) (  1991г.;351,9 кв.м. Закреп в опер упр за  ЦРБ          1-е помещ в помещ. Полик--и 80,2 кв.м    ( б/с 265578,96, ост-й - 177849,4),     2-е помещ 156,1кв.м ( б/с - 516714,15,ост -346026,28</t>
  </si>
  <si>
    <t xml:space="preserve">3.  Здание больницы п. Мирный,ул. Ст-Халтурина,д.33   ( 750,1 кв. м)    ; 1968 г.; 1530,7 кв.м., Закреп в опер упр за ЦРБ  1-но Помещение.  780,6 кв.м </t>
  </si>
  <si>
    <t>Дог. К-П от  14.02.2014 Стариков П.Б.</t>
  </si>
  <si>
    <t>4.  Здание хоз. корпуса п. Мирный,ул. Ст-Халтурина,д.33; 1969 г.; 310 кв.м. Зак в опер упр. За ЦРД 1-но помещ. 86,9 кв.м осталось  223,1 кв. м, Продали 224,2</t>
  </si>
  <si>
    <t>Дог. К-П от 12.03.2015г. ОАО Агрофирма Коршик</t>
  </si>
  <si>
    <t>5.  Здание больницы с. Коршик,  ул. Новая ,д.21 Б;  (1206,4 кв. м.) 1976 г.; 1787,8 кв.м. Закр в опер упр за ЦРБ 1-но помещ. 581,4 кв.м.</t>
  </si>
  <si>
    <t>6.  Помещение хоз. корпуса с. Коршик,  ул. Новая ,д.21 Б; 1976 г.; 251,4 кв.м</t>
  </si>
  <si>
    <t>7.  Здание хоз. корпуса п. Торфяной,ул. Стахановская ,д. 2  (109 кв. м.)  ; 1950 г.; 145,4 кв.м. Закреп в опер упр за ЦРБ 1-но помещ. 36,4 кв.м</t>
  </si>
  <si>
    <t>8.  Здание ФАП  п. Истобенск,  ул. Труда ,д. 28 ; 1918 г.; 368,6 кв.м</t>
  </si>
  <si>
    <t>1.  хозяйственный корпус Зенгинского ФАП</t>
  </si>
  <si>
    <t>4.  Здание гаража Истобенского ФАП (45,3 кв. м)</t>
  </si>
  <si>
    <t>6.  Тротуары и забор Мирнинской амбулатории</t>
  </si>
  <si>
    <t>Выб. Дог. К-П  от 29.01.2014г. ( Кряжевских О.Г.) 1. Поступл. В казнуРасп УЭ № 01/101а от 05.10.2011</t>
  </si>
  <si>
    <t>Здание Брагинского Фап 1976</t>
  </si>
  <si>
    <t xml:space="preserve">  Бух. Справка по выбытию от 05.2015  на осн-и Дог. К-П от 12.09.2011 ( Сенову В.Н.) </t>
  </si>
  <si>
    <t>УАЗ-31514,1996, рег. №  А 209 АТ 43 ; № двигат. 417800 - 60700830,шасси № 0578320, кузов 0014882 ( было заявление Семенченко на списание сгнило Дно)</t>
  </si>
  <si>
    <t>Выбыт. из казны по Дог. К - П от 13.07.2016  ООО "Гринвуд" ( ;Поступ. от РУО Расп № 01/39 от 08.04.2011</t>
  </si>
  <si>
    <t>Оз/л "Чайка"( клуб-200,2 кв.м; стол-я - 256,3 кв.м. ; изол-р- 75,4 кв.м.; корп.№ 1- 165,6 кв.м.; № 2- 168,8 кв. м. ? № 4 - 182,8 кв.м.; склад - 67,9 кв.м..; овощехран.- 104,9 кв.м.; адм. Зд. - 107,1 ,общеж. - 178,5 кв.м)</t>
  </si>
  <si>
    <t>Мусоровоз КО-440-4Д 2009 г.в.(двигательД-245.9 Е3 441638,кузов 43293290070873)</t>
  </si>
  <si>
    <t xml:space="preserve">  Выбытие из казны по Расп. УЭ от 15.04.2014 № 01/52     ;Поступ.от админ. Оричевск.р-на</t>
  </si>
  <si>
    <t xml:space="preserve">тепловые сети (пгт.Оричи ул.Комсомольская-Гражданская-Ст.Халтурина) </t>
  </si>
  <si>
    <t xml:space="preserve"> Поступ. В казну Расп. Главы Адм. Р-на от  29.12.2008г. № 663  ( расп. УЭ от 14.01.2008г. №  01/03)   Выбытие  из казны 1. Дог. К-П  от 30.05.2014-Шевелев(622061,66)  2. Шастин (   1. Дог. Аренды от 16.10.2006 № 84  3. Помещещния № 6,7,8,9,10,11 б/с 266133,80, о/с - 0,00 руб. по Расп. УЭ от 17.09.2015 № 01/70 в хоз. вед. АТП.</t>
  </si>
  <si>
    <t>Здание кинотеатра пгт Оричи, ул. Свободы,62  ( своб. Помещ № 6,7,8,9,10 -  62,5 кв. м)Общая пл. 301,60 сто-ть 1 кв. м   4257,78    ( Магаз. Трик выкуп. По Дог. К-П от 30.05.2014 146,1 кв. м Шевелев -622061,66)  2. Шастин выкупил помещ .1002(93 кв.м- ; 3. Оств-ся часть в хоз. вед-е АТП  17.09.15</t>
  </si>
  <si>
    <t xml:space="preserve"> Поступ. По Расп Адм. Р-на от 28.09.2012 № 274 ( затраты) ; Выбытие п Расп УЭ № 01/02 от 09.01.2014( в операт упр. Школа Адышево)</t>
  </si>
  <si>
    <t>Гараж (многофунк. Общест-е здание с. Адышево) 41,9 кв. м</t>
  </si>
  <si>
    <t xml:space="preserve">Выб. из казны  по Дог. К-П от 25.12.2015 ( ОАО "НВ") ; Дог. Аренды № 35 от 01.11.2007  ОАО " НВ" </t>
  </si>
  <si>
    <t>Зак. Тран под-я Ул.Комс-я 15 Л  ,44,5 кв. м.К-т переоц 2003-2,08; 2007 -1,45)</t>
  </si>
  <si>
    <t>Выб. из казны  по Дог. К-П от 25.12.2015 ( ОАО "НВ");     Дог. Аренды с   НВ от 01.11.2007 № 36</t>
  </si>
  <si>
    <t>Автогараж пгт Оричи,ул.Комсомольская 15 К</t>
  </si>
  <si>
    <t>Выбытие из казны поДОг. К-П  от 28.09.2015   Рычкову А.С.    Не исполь-ся ( будет про-ся в 2015г.)от шалег школы ( в казну от комбин Механик по Расп. ФА по управ. Фед. Имущ от 21.11.2006 № 4147-Р ; Расп. Гл. адм. р-на от 28.12.2006 № 564)</t>
  </si>
  <si>
    <t>здание, п.Зеленый ул.Ленина №2,( 56,6 кв. м) ранее используемое для размещ. Учеб. Классов ( от Механика б/с 170972,0*Коф-т переоц. 1,45= 247909,40)</t>
  </si>
  <si>
    <t xml:space="preserve"> Выбытие по Дог. К-П  от 28.09.2015 РАЙПО (Дог. К-П № 265 от 30.11.2001 с РАЙПО_)</t>
  </si>
  <si>
    <t>магазин п. зенгино, ул.Комсомольская,6 (265,2 кв. м)</t>
  </si>
  <si>
    <t xml:space="preserve"> Выб. из казны в концесси. ООО Тк Теплосерв с 14.03.2017 г. Снова  Посту. в казну по Расп. Адм. р-на от 01.06. 2016г. № 59   из Шалегово  перед. В Шалегово По Пост Адм. Р-на № 400 от 29.08.2013( Пост Пра № 222/495 от 13.08.22013 в аренде ОМУП ЖКХ теплосер. Из Фед.собств. П.Зеленый от Комбината механик</t>
  </si>
  <si>
    <t xml:space="preserve">Здание котельной промзона п. Зеленый 451,3 кв. м </t>
  </si>
  <si>
    <t xml:space="preserve"> Выб. из казны в концесси. ООО Тк Теплосерв с 14.03.2017 г. Снова  Посту. в казну по Расп. Адм. р-на от 01.06. 2016г. № 59   из Шалегово  ;Выб из казны  в Шалегово по Пост. Админ. № 400 от 29.08.2013г. ( была аренда   теплосервис) </t>
  </si>
  <si>
    <t>Котельная с. Шалегово ул. Совхозная (133 кв. мЯ)</t>
  </si>
  <si>
    <t xml:space="preserve">перед. В Шалегово По Пост Адм. Р-на № 400 от 29.08.2013( Пост Пра № 222/495 от 13.08.22013     из Фед.собств. П.Зеленый от Комбината механик </t>
  </si>
  <si>
    <t>Низковольтная кабельная сеть п. Зеленый                                               о расп № 573 от 29.12.2006 ) в хоз вед ОМП ЖКХ "Левинцы"</t>
  </si>
  <si>
    <t xml:space="preserve">Воздушная линия </t>
  </si>
  <si>
    <t xml:space="preserve"> Списание  по Расп. УЭФИ и ЗР  от 28.05.2014 № 01/83</t>
  </si>
  <si>
    <t>Погрузчик МТТ-12А</t>
  </si>
  <si>
    <t>Дог-К-П от 07.2015 ( Опарин А.В.)Не исполь-ся  ( будет продавться в 2015Г)</t>
  </si>
  <si>
    <t>Магазин хлебный п.Торфяной, ул. Советская, 15 А  124,6 кв. м  бывшая 17)</t>
  </si>
  <si>
    <t>Внешние сети канализации ул. Проф 376 п.м.</t>
  </si>
  <si>
    <t>Выб. из казны Дог. К-П от 25.01.2016Демаков ; Поступ-е в казну Расп. УЭ от 17.12.2009 № 01/222 (от Торф. Участк. Больницы)</t>
  </si>
  <si>
    <t>здание амбулатории  п. Торфяной, ул.  Пионерская, 4( пл.292,2 кв.м)</t>
  </si>
  <si>
    <t>МУПП ЖКХ Юбилейный</t>
  </si>
  <si>
    <t>Станок деревообрабат.</t>
  </si>
  <si>
    <t>Левинцы</t>
  </si>
  <si>
    <t>Внешние сети водопровода /1340м/ п.Стрижи, инв.№00000571 реконст на водопров. Сетях 180 тыс руб.</t>
  </si>
  <si>
    <t>Водовод хоз.питьевой воды /4380м/ п.Стрижи, инв.№00000572</t>
  </si>
  <si>
    <t xml:space="preserve"> Передан в пос. по Пост Адм. Р-на № 400 от 29.08.2013г. По Постан Прав. № 222/495 от 13.08.2013  д.б в аренде ВКХ Левинцы плюс </t>
  </si>
  <si>
    <t>Внешние сети водопровода 14600 м. п. Стрижи инв. № 566</t>
  </si>
  <si>
    <t>Водовод / ССШ № 2 ,160 м / п. Стрижи инв № 576</t>
  </si>
  <si>
    <t>Водовод / детский приют /п. Стрижи  90 м. инв. № 575</t>
  </si>
  <si>
    <t>Водовод /д.сад / 135 м п. Стрижи инв № 574</t>
  </si>
  <si>
    <t>Списано по Расп. УЭ от 25.09.2014 № 01/127 меж. комис</t>
  </si>
  <si>
    <t>Автомобиль ГАЗ 311000 ,1997г. № Т 856 ЕМ 43</t>
  </si>
  <si>
    <t>Водонапорная башня п. Зеленый</t>
  </si>
  <si>
    <t xml:space="preserve"> Передано в Шалегово по Пост. Админ. Р-на № 400 от 29.08.2013г.аренда  водокан</t>
  </si>
  <si>
    <t>Канализационная сеть с. Шалегово 3000 м.</t>
  </si>
  <si>
    <t>Водопровод Шалегово 11000 м</t>
  </si>
  <si>
    <t>Скважина с башней и павильоном № 3650 Шалегово 25 кв. м</t>
  </si>
  <si>
    <t>Канализационная сеть п. Зеленый  1000 м.</t>
  </si>
  <si>
    <t xml:space="preserve">Скважина № 566 п. Зеленый пл. 12 м.кв. </t>
  </si>
  <si>
    <t>скважина №1 Зеленый 25 кв. м.</t>
  </si>
  <si>
    <t xml:space="preserve">  не исполь-ся  ( будет передано в Коршик )КОРШИК бух. Справка 07.2014 (Ранее передано по Пост Адм. р-на от 04.07.2012 № 221)</t>
  </si>
  <si>
    <t>Водоподъемн,ус-ка с,Коршик</t>
  </si>
  <si>
    <t>не исполь-ся  ( будет передано в Коршик )   бух. Справка 07.2014 (Ранее передано по Пост Адм. р-на от 04.07.2012 № 221)</t>
  </si>
  <si>
    <t>не исполь-ся  ( будет передано в Коршик ) бух. Справка 07.2014 (Ранее передано по Пост Адм. р-на от 04.07.2014 № 221)</t>
  </si>
  <si>
    <t>Скважина5922 с,Коршик</t>
  </si>
  <si>
    <t>Списано по Расп. УЭ от 25.09.2014 № 01/127</t>
  </si>
  <si>
    <t>Автомобиль ГАЗ-53 с,Коршик</t>
  </si>
  <si>
    <t>не исполь-ся  ( будет передано в Коршик )бух. Справка 07.2014 (Ранее передано по Пост Адм. р-на от 04.07.2014 № 221</t>
  </si>
  <si>
    <t>Насос К45-55 с.Коршик</t>
  </si>
  <si>
    <t>ЭО-2621</t>
  </si>
  <si>
    <t>Насос № 3</t>
  </si>
  <si>
    <t>Теплотрасса  пгт Стрижи, ул. Комсомольская ( от дома № 3 до № 17)1075 м.</t>
  </si>
  <si>
    <t>Теплотрасса  пгт Стрижи,( от котельной до узла учета по ул. Заводской1а, далее ул. Советская, ул. заводская, ул. профсоюзная, ул. заозерная, ул. Набережная, ул. Кирова, ул. Силикатная, ул. октябрьская, ул. Мопра, ул. Комсомольская, ул. Юбилейная, ул. дачная, ул. рабочая) 14305 м.</t>
  </si>
  <si>
    <t>Теплотрасса (больница)  ( пгт Стрижи ( от фланцев задвижек участка теплорассы № 135 до ул. Юбилейная))</t>
  </si>
  <si>
    <t>Теплотрасса  пгт Стрижи, ул. Заводская, д. 2Б до ул. Силикатная, д. 6, д. 6а)320 м. (детский приют)</t>
  </si>
  <si>
    <t>Теплотрасса 280 м. ССШ № 2 ( пгт Стрижи, ул. Комсомольская от дома № 19 до дома № 12)</t>
  </si>
  <si>
    <t>Котельная п.Зенгино, ул.Московская, 2Б  с  Оборуд-м ( б/с 5546000, ; о/с 229370,0р.)  с513 кв. м</t>
  </si>
  <si>
    <t>Бух. Сп. Ранее была перед в Зенгино по Пост Прав от 15.09.2009 № 24/310</t>
  </si>
  <si>
    <t>Баня (549,50 кв.м)</t>
  </si>
  <si>
    <t>Бух. Сп. Ранее была перед в Зенгино по Пост Прав от 15.09.2009 № 24/311</t>
  </si>
  <si>
    <t>Пожарное депо (203,50 кв. м)</t>
  </si>
  <si>
    <t>А/мобиль Москвич М412ИЗ-02</t>
  </si>
  <si>
    <t xml:space="preserve">Выб. из казны по Расп. УЭ от  13.10.2015 № 01/76 ( спис. по межвед. комис.. № 05 от 02.10.2015г.) не исполь-ся </t>
  </si>
  <si>
    <t>Бульдозер ДТ-75</t>
  </si>
  <si>
    <t xml:space="preserve"> Выбытие из казны по Расп. УЭ  от 08.05.2015 № 01/35    чистый город</t>
  </si>
  <si>
    <t>адышево</t>
  </si>
  <si>
    <t>Монастырщ. Исключ. Из казны по Расп. УЭ от 12.11.2014 № 01/142(  меж вед. Ком. от 11.11.2014 № 24 ";списание)</t>
  </si>
  <si>
    <t>Здание школы с.монастыршина, Советская, 22 ( 386 кв. м)</t>
  </si>
  <si>
    <t xml:space="preserve"> Исключ. Из казны по Расп. УЭ от 12.11.2014 № 01/142(  меж вед. Ком. от 11.11.2014 № 24 ";списание)</t>
  </si>
  <si>
    <t>Здание Столовая с.Монастырщина, ул. Советская,26 ( 140 кв. м)</t>
  </si>
  <si>
    <t>Оричи</t>
  </si>
  <si>
    <t xml:space="preserve"> Передано В хоз. вед.  ОМУП ЖКХ "Комунсервис" По Расп. УЭ № 01/35 от 18.02.2014</t>
  </si>
  <si>
    <t>Автомобиль УАЗ-3303 АО 25 КВ Арен ООО Упр ЖКХ</t>
  </si>
  <si>
    <t>Выб.из казны по Дог. К-П  от 08.04.2016  (* Бронникову О.В.) ДОГ. Аренды от 25.03.2012 № б/н с Ворончихиным Е.А.</t>
  </si>
  <si>
    <t>Автомобиль КАМАЗ 55111</t>
  </si>
  <si>
    <t>ГАЗ 49783-01 А 024 Ке 43  мусоровоз Ар чист горорд</t>
  </si>
  <si>
    <t>Здание котельной ДК пгт Оричи, ул. Молодежная,8 ( новая) 516,7 кв. м ( оборудов. котельн. по расп. УЭ от 29.08.14 № б/с 2964353,91 ; о/с - 1 356084,25)</t>
  </si>
  <si>
    <t>Благоустройство тер-рии котельной ДК п.Оричи</t>
  </si>
  <si>
    <t>Выб. из казны в резул. передачи  по Дог. концес.-х соглаш-й от 14.03.2017; Поступ.в казну оборуд. Бойлер по Расп. УЭ от 29.08.2014 № 01/120  (Ар. ООО ТК  Теплосервис)</t>
  </si>
  <si>
    <t xml:space="preserve">  Здание тепл. пункта (бойлерная БМК )  ул. Западна 27 В ( Оборудов. По Расп. УЭ от 29.08.2014 №  б/с - 391347,79; о/с - 0,00)</t>
  </si>
  <si>
    <t>Выб. из казны в резул. передачи  по Дог. концес.-х соглаш-й от 14.03.2017   ;Поступ. В казну  оборуд. По Расп. УЭ от 29.08.2014  № 01/120 (Аренда ООО ТК Теплосервис)</t>
  </si>
  <si>
    <t>Тепловой пункт  105 кв. м (бойлерная бани) ул. Колхозная 32 Б , ( Оборуд. Бойлерной Распор. УЭ от 29.08.2014   б/с - 281892,07; о/с - 7210,98)</t>
  </si>
  <si>
    <t>Здание"Ритуал"</t>
  </si>
  <si>
    <t>Выб. из казны в резул. передачи  по Дог. концес.-х соглаш-й от 14.03.2017; Поступлен в казну   Расп. УЭ от 29.08.2014 № 01/120 ( Оборуд. Котль-й) Аренда ООО ТК  " Теплосервис"</t>
  </si>
  <si>
    <t>Здание котельной бани ( 159,90 кв. м) Колхозная 32 А,159,9 кв. м ( обруд. Котельной Расп .УЭ от 29.08.2014 б/с - 721783,30; о/с - 95528,83)</t>
  </si>
  <si>
    <t>Теплосеть (кот- ул Кирова 1б)ДУ40 м 62,  котельной бани пгт Оричи, ул. Колхозная д. 32, 1998г.</t>
  </si>
  <si>
    <t>Теплосеть (котел ул Кирова 1б ДУ100 м 67 ДУ70 м250, инв.№139 котельной бани пгт Оричи, ул. Колхозная д. 32, 1998г.</t>
  </si>
  <si>
    <t>Теплосеть кот- Кирова 1 б ДУ 25 м48, инв.№141 котельной бани пгт Оричи, ул. Колхозная д. 32, 1998г.</t>
  </si>
  <si>
    <t>Теплосеть (бойлерная-баня бельемойка ДУ50 м40, инв.№155 пгт Оричи, ул. Колзозная ,32  ,1985</t>
  </si>
  <si>
    <t>Теплосеть бойлерная-баня=бельем ДУ32 м 17, инв.№156  пгт Оричи, ул. Колзозная ,32  ,1985</t>
  </si>
  <si>
    <t>Теплосеть ( магистральная - школа)м 387 ДУ150, инв.№18 (котельной БМК,  2000г.)</t>
  </si>
  <si>
    <t>Теплосеть (К Маркса 23- 8 Марта15 ДУ 100 м 134, инв.№22 (котельной БМК,  1990г.)</t>
  </si>
  <si>
    <t>Теплосеть (К. Маркса23 -8Марта) ДУ 70 м18, инв.№24 (котельной БМК,  2001г.)</t>
  </si>
  <si>
    <t>Теплосеть (К.Маркса23-8 марта)ДУ 50 м136, инв.№25 (котельной БМК,  2001г.)</t>
  </si>
  <si>
    <t>Теплосеть (к.Маркса23-8марта) м73, инв.№23 (котельной БМК,  2001г.)</t>
  </si>
  <si>
    <t>Теплосеть (магистральная -Южная )ДУ100, инв.№19 (котельной БМК,  2001г.)</t>
  </si>
  <si>
    <t>Теплосеть (магистральная-Южная)ДУ 80, инв.№20 (котельной БМК,  2001г.)</t>
  </si>
  <si>
    <t>Теплосеть (магтстральная -Южная) ДУ 50, инв.№21 (котельной БМК,  2001г.)</t>
  </si>
  <si>
    <t>Поступ.  В казну по Распор. УЭ от 29.08.2014 № 01/120 ( телосети в пгт Оричи)</t>
  </si>
  <si>
    <t>Сеть ГВС ( бойлерная  БМК- Южная 44)ДУ 32 м 87, инв.№62 1990г.</t>
  </si>
  <si>
    <t xml:space="preserve">Сеть ГВС (бойлерная  БМК-К Маркса 25 ДУ100 м 200, инв.№60, 1990 г. </t>
  </si>
  <si>
    <t>Сеть ГВС (Бойлерная БМК - Южная 44)ДУ40 м 71, инв.№61, 1990 г.</t>
  </si>
  <si>
    <t>Сеть ГВС ( бойлерная БМК к Маркса 21=шк№2) ДУ 100 м 170, инв.№63, 2000г.</t>
  </si>
  <si>
    <t>Теплосеть (Бойлерная БМК -  К -Маркса 23) ДУ 70м 240, инв.№59, 2000г.</t>
  </si>
  <si>
    <t>Выб. из казны в резул. передачи  по Дог. концес.-х соглаш-й от 14.03.2017;    Поступ.  В казну по Распор. УЭ от 29.08.2014 № 01/120 ( телосети в пгт Оричи)</t>
  </si>
  <si>
    <t>Теплосеть  ДУ 50 м 171, инв.№106   котельная ДК , 1998г.</t>
  </si>
  <si>
    <t>Теплосеть  Запад 3-ул.Своб д.72 ДУ80 м 217ДУ125м20, инв.№96 котельная ДК , 1998г. ( б/с 183623,23 + Рекрнструкц, -300000; о/с- 132461,48 + 270000</t>
  </si>
  <si>
    <t xml:space="preserve"> Бух спю д.б в Теплосервисе ЖКХ Теплосервис</t>
  </si>
  <si>
    <t>Рек-ция тепловой сети от бойлерной до ул. Свободы</t>
  </si>
  <si>
    <t>Теплосеть ДУ 100 МГвард. м 161, инв.№100    котельная ДК , 1998г.</t>
  </si>
  <si>
    <t>Теплосеть ДУ 125 м191, инв.№92    котельная ДК , 1998г.</t>
  </si>
  <si>
    <t>Теплосеть ДУ 32 м 80, инв.№102     котельная ДК , 1998г.</t>
  </si>
  <si>
    <t>Теплосеть ДУ 80 м19, инв.№94     котельная ДК , 1998г.</t>
  </si>
  <si>
    <t>Теплосеть Зап- Совет 10а ДУ100 м230, инв.№104   котельная ДК , 1998г.</t>
  </si>
  <si>
    <t>Теплосеть Зап-Совет 10а ДУ70 м 291, инв.№105   котельная ДК , 1998г.</t>
  </si>
  <si>
    <t>Теплосеть кот- дом культ ДУ100 м99, инв.№115   котельная ДК , 1998г.</t>
  </si>
  <si>
    <t>Теплосеть котельная ул Свободы ДУ 50м 201, инв.№95   котельная ДК , 1998г.</t>
  </si>
  <si>
    <t>Теплосеть кот-сбербанк ДУ50 мс131, инв.№117   котельная ДК , 1998г.</t>
  </si>
  <si>
    <t>Теплосеть кот-сбербанк ДУ80 м162, инв.№116   котельная ДК , 1998г.</t>
  </si>
  <si>
    <t>теплосеть М.Г. ДУ 125  м18, инв.№99    котельная ДК , 1998г.</t>
  </si>
  <si>
    <t>Теплосеть Мол-8марта ДУ70 м30, инв.№114     котельная ДК , 1998г.</t>
  </si>
  <si>
    <t>Теплосеть муз шк -8 Марта ДУ100 м 126 уставн.фонд, инв.№109    котельная ДК , 1998г</t>
  </si>
  <si>
    <t>Теплосеть муз шк -8 Марта22 ДУ80 м148 Уставн.фонд, инв.№110    котельная ДК , 1998г</t>
  </si>
  <si>
    <t>Теплосеть муз шк -8марта 22 ДУ50 м20 уставн.фонд, инв.№112      котельная ДК , 1998г</t>
  </si>
  <si>
    <t>Теплосеть муз шк -8марта22 ДУ 70 м80 уставн.фонд, инв.№111     котельная ДК , 1998г</t>
  </si>
  <si>
    <t>Теплосеть стол-библиот ДУ70 м50, инв.№108     котельная ДК , 1998г</t>
  </si>
  <si>
    <t>Теплосеть Столов-библ ДУ80 м69, инв.№107     котельная ДК , 1998г</t>
  </si>
  <si>
    <t>Теплосеть ул Западн-Советская10а ДУ151 м 279, инв.№103    котельная ДК , 1998г</t>
  </si>
  <si>
    <t>Теплосеть ул М Гвардии-Свободы78 ДУ200 м42, инв.№98    котельная ДК , 1998г</t>
  </si>
  <si>
    <t>Теплосеть ул Молодежная ДУ150 м73, инв.№91   котельная ДК , 1998г</t>
  </si>
  <si>
    <t>Теплосеть ул Молодежная13-8Марта24 ДУ80 м145, инв.№113    котельная ДК , 1998г</t>
  </si>
  <si>
    <t>Теплосеть ул Свободы-котел ДУ200м 700, инв.№90      котельная ДК , 1998г</t>
  </si>
  <si>
    <t>Теплосеть ул.М Гвард ДУ 80 м 10, инв.№101     котельная ДК , 1998г</t>
  </si>
  <si>
    <t>ТеплосетьДУ80 м 54, инв.№97   котельная ДК , 1998г</t>
  </si>
  <si>
    <t>Теплосеть котел ул Свободы ДУ100м 16, инв.№93    котельная ДК , 1998г</t>
  </si>
  <si>
    <t>Агрегат электронас сетев (снасос К90/30)шт 2, инв.№205 котельная с. Шалегово ул. Совхозная, 2000г.</t>
  </si>
  <si>
    <t>Агрегат электронасос пожаротуш (с насос К45/30)шт2, инв.№206   котельная с. Шалегово ул. Совхозная, 2000г.</t>
  </si>
  <si>
    <t>Барометр манометрическ шт 1, инв.№215   котельная с. Шалегово ул. Совхозная, 2003г.</t>
  </si>
  <si>
    <t>газогорелочный блок Л1-Н шт 3, инв.№200  котельная с. Шалегово ул. Совхозная, 2000г.</t>
  </si>
  <si>
    <t>Газопровод м9 шт 1, инв.№202  котельная с. Шалегово ул. Совхозная, 2000г.</t>
  </si>
  <si>
    <t>Дизель генератор ЭСУ-1 шт 1, инв.№208  котельная с. Шалегово ул. Совхозная, 2000г.</t>
  </si>
  <si>
    <t>Дымовая труба д=500мм л=32м шт, инв.№197    котельная с. Шалегово ул. Совхозная, 1995г.</t>
  </si>
  <si>
    <t>Дымосос Д -3,5 шт, инв.№201   котельная с. Шалегово ул. Совхозная, 2000г.</t>
  </si>
  <si>
    <t>Комлект сред управл модерн КСУМ шт3, инв.№199  котельная с. Шалегово ул. Совхозная, 2000г.</t>
  </si>
  <si>
    <t>Котел Братск !- Г шт 3, инв.№198   котельная с. Шалегово ул. Совхозная, 2000г.</t>
  </si>
  <si>
    <t>Кран-балка шт1, инв.№209     котельная с. Шалегово ул. Совхозная, 2000г.</t>
  </si>
  <si>
    <t>Насос NM 80/16 ЕЕ шт 1, инв.№300     котельная с. Шалегово ул. Совхозная, 2000г.</t>
  </si>
  <si>
    <t>Резервуары аварийного запаса воды 12м3 шт 2, инв.№207    котельная с. Шалегово ул. Совхозная, 2000г.</t>
  </si>
  <si>
    <t>Установка химводоочист шт 1, инв.№203    котельная с. Шалегово ул. Совхозная, 2000г.</t>
  </si>
  <si>
    <t>Шкаф регулятор пункт ШРПшт 1, инв.№204    котельная с. Шалегово ул. Совхозная, 2000г.</t>
  </si>
  <si>
    <t>Электорщит вводно-распределительн шт2, инв.№211    котельная с. Шалегово ул. Совхозная, 2000г.</t>
  </si>
  <si>
    <t>Электрошкаф управ сетев груп насосов шт1, инв.№212   котельная с. Шалегово ул. Совхозная, 2000г.</t>
  </si>
  <si>
    <t>Электрощит ввода шт1, инв.№210   котельная с. Шалегово ул. Совхозная, 2000г.</t>
  </si>
  <si>
    <t>Электрощит кправл освещением шт1, инв.№214    котельная с. Шалегово ул. Совхозная, 2000г.</t>
  </si>
  <si>
    <t>Электрощит управ котлом шт1, инв.№213    котельная с. Шалегово ул. Совхозная, 2000г.</t>
  </si>
  <si>
    <t>Теплосеть (кот-ул Центральная)ДУ50м 292, инв.№217 с. Шалего , 2000г.</t>
  </si>
  <si>
    <t>Теплосеть кот- ул.Центральн ДУ100 м 112, инв.№218, с. Шалегово, 2000г.</t>
  </si>
  <si>
    <t>Теплосеть кот-ул Центральн ДУ и50 м 237, инв.№221, с. Шалегово, 2000г.</t>
  </si>
  <si>
    <t>Теплосеть кот-ул Центральн ДУ80 м113, инв.№219, с. Шалегово, 2000г.</t>
  </si>
  <si>
    <t>Теплосеть кот-Центральн ДУ70 м 204, инв.№220, с. Шалегово, 2000г.</t>
  </si>
  <si>
    <t>Автоматическая сист.дозтрован."Комплексон"-6 шт1, инв.№402 в котельной п. Зеленый , 2008г.</t>
  </si>
  <si>
    <t>Водогрейный котел ВК -100   2 шт, инв.№400 Уставной фонд   в котельной п. Зеленый , 2008г.</t>
  </si>
  <si>
    <t>Вольтметр шт 3, инв.№408   в котельной п. Зеленый , 2008г.</t>
  </si>
  <si>
    <t>Горелка wv- G 10/4- А 2 шт, инв.№401   в котельной п. Зеленый , 2008г.</t>
  </si>
  <si>
    <t>Датчик давления "Метран"100  шт 2, инв.№427   в котельной п. Зеленый , 2008г.</t>
  </si>
  <si>
    <t>Датчик наружной температуры шт 6, инв.№409    в котельной п. Зеленый , 2008г.</t>
  </si>
  <si>
    <t>Дымовая труба и газоходы компл 1, инв.№434     в котельной п. Зеленый , 2008г.</t>
  </si>
  <si>
    <t>Дымосос шт 2, инв.№403       в котельной п. Зеленый , 2008г.</t>
  </si>
  <si>
    <t xml:space="preserve">   Измеритель - регулятор ТРМ 1Б шт 2, инв.№416    в котельной п. Зеленый , 2008г.</t>
  </si>
  <si>
    <t>Измерительный комплекс СГ-ЭКВЗ-Р-0,2-160/1 шт 2, инв.№432     в котельной п. Зеленый , 2008г.</t>
  </si>
  <si>
    <t>Манометр показывающий шт 11, инв.№429    в котельной п. Зеленый , 2008г.</t>
  </si>
  <si>
    <t>Микропроцессор -регулятор шт 1, инв.№417     в котельной п. Зеленый , 2008г.</t>
  </si>
  <si>
    <t>ПГШ -25 Н шт 1, инв.№431     в котельной п. Зеленый , 2008г.</t>
  </si>
  <si>
    <t>Подпиточный насос CRI-7A-FGJ-A-E, инв.№449     в котельной п. Зеленый , 2008г.</t>
  </si>
  <si>
    <t>Пост управления ПКЕ- 222-1 шт2, инв.№410      в котельной п. Зеленый , 2008г.</t>
  </si>
  <si>
    <t>Преобразователь " Метран"- 203 шт 1, инв.№419       в котельной п. Зеленый , 2008г.</t>
  </si>
  <si>
    <t>Преобразователь давления шт 1, инв.№418    в котельной п. Зеленый , 2008г.</t>
  </si>
  <si>
    <t>Преобразователь частоты шт 2, инв.№411    в котельной п. Зеленый , 2008г.</t>
  </si>
  <si>
    <t>Приборы и оборудование пожар. сигн  (комплект шт 1, инв.№430        в котельной п. Зеленый , 2008г.</t>
  </si>
  <si>
    <t>Приточная вентиляция камера АПК-ИННОВЕНТ-5 шт1, инв.№433      в котельной п. Зеленый , 2008г.</t>
  </si>
  <si>
    <t>Реле температуры ТРМ 11-11 шт 1, инв.№420        в котельной п. Зеленый , 2008г.</t>
  </si>
  <si>
    <t xml:space="preserve"> ( Сетевой насос ТРD-80-400/2А сдвоенный шт1, инв.№404   ( в лоту название Рециркуляционный насос TPD 65-460/2)     в котельной п. Зеленый , 2008г.</t>
  </si>
  <si>
    <t>Система автом. управл. САУ 1 шт1, инв.№422      в котельной п. Зеленый , 2008г.</t>
  </si>
  <si>
    <t>Система автом.контроля САКЗ-М-3-1-6 шт 1, инв.№421     в котельной п. Зеленый , 2008г.</t>
  </si>
  <si>
    <t>Станция упр. Delta Control 200 m F 2* 11 шт 1, инв.№413        в котельной п. Зеленый , 2008г.</t>
  </si>
  <si>
    <t>Станция упр. Delta Control 200 mF 2* 15 in1, инв.№414      в котельной п. Зеленый , 2008г.</t>
  </si>
  <si>
    <t>Станция упр.Delta Cohtrol 200 MF 2*0.37 шт 1, инв.№412     в котельной п. Зеленый , 2008г.</t>
  </si>
  <si>
    <t>Термометр биметаллический ТБ 2 ШТ9, инв.№428    в котельной п. Зеленый , 2008г.</t>
  </si>
  <si>
    <t>Термопреобразователь "Метран-276" шт 1, инв.№424      в котельной п. Зеленый , 2008г.</t>
  </si>
  <si>
    <t>Термопреобразователь" Метран -203"шт1, инв.№423     в котельной п. Зеленый , 2008г.</t>
  </si>
  <si>
    <t>Тягометр ТмМП-52 шт 2, инв.№425         в котельной п. Зеленый , 2008г.</t>
  </si>
  <si>
    <t>Усилитель мощности У -300 шт 1, инв.№426      в котельной п. Зеленый , 2008г.</t>
  </si>
  <si>
    <t>Шкаф ШРЭ-3-10-0049-21 шт2, инв.№406      в котельной п. Зеленый , 2008г.</t>
  </si>
  <si>
    <t>Щит учета и распределения энергии, инв.№450    в котельной п. Зеленый , 2008г.</t>
  </si>
  <si>
    <t>Щит ЩРЭ 3-56-1011-71 шт 1, инв.№415     в котельной п. Зеленый , 2008г.</t>
  </si>
  <si>
    <t>Ящик ЯТПР_0,25-1 А шт 2, инв.№407     в котельной п. Зеленый , 2008г</t>
  </si>
  <si>
    <t>Сетевой насос ТРД 80-400/2А, инв.№405     в котельной п. Зеленый , 2008г</t>
  </si>
  <si>
    <t>Теплосеть (Котельная-ул Лесная ДУ 200 825м, инв.№435 п. Зеленый, 2008г.</t>
  </si>
  <si>
    <t>Теплосеть КОт - ул Лесная ДУ 32  55 м, инв.№440, п. Зеленый, 2008г.</t>
  </si>
  <si>
    <t>Теплосеть Кот- ул Лесная  ДУ 100 165м, инв.№437, п. Зеленый , 2008г.</t>
  </si>
  <si>
    <t>Теплосеть кот- ул Лесная ДУ 150 950 м, инв.№436   п. Зеленый , 2008г.</t>
  </si>
  <si>
    <t>Теплосеть Кот- ул Лесная ДУ 50   4м, инв.№439    п. Зеленый , 2008г.</t>
  </si>
  <si>
    <t>Теплосеть Кот- ул Лесная ДУ 80 37м, инв.№438   п. Зеленый , 2008г.</t>
  </si>
  <si>
    <t>Теплосеть ул Ленина Железн.Советская ДУ32 361м, инв.№448    п. Зеленый , 2008г.</t>
  </si>
  <si>
    <t>Теплосеть ул Ленина Железнод-Советская ДУ 150 767м, инв.№444    п. Зеленый , 2008г.</t>
  </si>
  <si>
    <t>Теплосеть ул Ленина Железн-СоветскаяДУ50 242 м, инв.№447    п. Зеленый , 2008г.</t>
  </si>
  <si>
    <t>Теплосеть ул Лесная= ул Ленина ДУ 32  315м, инв.№443     п. Зеленый , 2008г.</t>
  </si>
  <si>
    <t>Теплосеть ул Лесная-ул Ленина Ду 80  544 м, инв.№442     п. Зеленый , 2008г.</t>
  </si>
  <si>
    <t>Теплосеть ул.Лесная- ЛенинаДУ 100 293м, инв.№441    п. Зеленый , 2008г.</t>
  </si>
  <si>
    <t>Теплосеть улЛенина _Железнод-СоветскаяДУ100 617 м, инв.№445    п. Зеленый , 2008г.</t>
  </si>
  <si>
    <t>Теплосеть улЛенина Железнод-Советская ДУ80 19 м, инв.№446     п. Зеленый , 2008г.</t>
  </si>
  <si>
    <t>Газовый  котел водогр.стальн.универсальныйКСУВ-80, инв.№356 ( котельная Дома ветеранов, пгт Оричи, ул. Есенина, д. 11)</t>
  </si>
  <si>
    <t>Насос к газовому котлу Top- RL 30/6.5, инв.№359  ( котельная Дома ветеранов, пгт Оричи, ул. Есенина, д. 11)</t>
  </si>
  <si>
    <t>Счетчик газовый диафрагмальный AMG -16, инв.№357    (котельная Дома ветеранов, пгт Оричи, ул. Есенина, д. 11)</t>
  </si>
  <si>
    <t>Труба дымовая 8 метров диаметр 159, инв.№358  котельная Дома ветеранов, пгт Оричи, ул. Есенина, д. 11)</t>
  </si>
  <si>
    <t xml:space="preserve"> Выб. из казныпо Расп. УМС Спис. по меж.вед комис. от 24.05.2017 № 01/57; Поступ. в казну по Расп. УЭ от 29.08.2014 № 01/120  ( оборуд.) </t>
  </si>
  <si>
    <t>Кассовый аппарат ЭКР шт1, инв.№162    баня пгт Оричи, ул. Колхозная, 32, 2005г.</t>
  </si>
  <si>
    <t xml:space="preserve">;Поступ. в казну по Расп. УЭ от 29.08.2014 № 01/120  ( оборуд.) </t>
  </si>
  <si>
    <t>Монитор 19 TFT LG W1941 S-PF, инв.№1002 офис пгт Оричи, ул. Колхозная, 32</t>
  </si>
  <si>
    <t>Системный блок на процессор AMD Athon, инв.№1001    офис пгт Оричи, ул. Колхозная, 32</t>
  </si>
  <si>
    <t xml:space="preserve">Выбыти  из казны по Расп. УЭ от 16.05.2014 № 01/79 ;   Поступ. Расп №495 от11.11.2009от опытного хозяйства МИС ; </t>
  </si>
  <si>
    <t>здание детского сада д.Смирновы (168,8кв.м, 1987г, брус)</t>
  </si>
  <si>
    <t>Основание поступления, выбытия  из ресстра</t>
  </si>
  <si>
    <t xml:space="preserve">Расп. УМС от 15.12.2017 № 01/137 (  затраты по реконстр-и)  от от Минист. промыш. и торговли  на осн. согл. от 21.07.2016. </t>
  </si>
  <si>
    <t>Расп Адм р-на от 12.12.2012 № 343   Дог А. от 01.1.2014 №14-3914 2% (  наш был от 18.03.2013 № 5 )</t>
  </si>
  <si>
    <t>Расп. Прав. Киров. Обл № 13 от 23.01.2013   Дог А. от 01.1.2014 №14-3914 2% (  наш был от 18.03.2013 № 5 )</t>
  </si>
  <si>
    <t xml:space="preserve"> Выб. по Дог. К-П от 20.12.2016 ООО "Эдельвейс"  г.  В аренде у арендаторов  Бух. Справка  не было включено в казну </t>
  </si>
  <si>
    <t xml:space="preserve"> ВЫбыт. из казны части 97,9куб. м по ДОг. К-П  от 21.03.2018 ИП Марьина Н. Л.- 307468,65  Расп. УМС № 01/104 от 13.09.2017 о перевод из кол-ва 255 в объемный учет 198,3 куб. м   Поступ. в казну от АТП ( из хоз. вед. -я)  по Расп. УМС от 20.02.2017 № 01/24 ( Выб. в  2017г. СХПК им. Кирова  52 шт. б/с ; Выбыл.  в 2016г. по Дог. К-П  от 09.12.2016  100 шт. - 254200,00 р. Маракулину Д.А.;Поступ. в казну по Расп. УЭФИ и ЗР от  20.10.2016 № 01/72</t>
  </si>
  <si>
    <t>Продажа по Дог. К-п  от 24.11.2014 Журавлеву Расп. УЭ № 01/133 от 28.11.2011  от ЦРБ Рас УЭ о зак в опер упр за ЦРБ 3 01/134 от 28.11.2011</t>
  </si>
  <si>
    <t xml:space="preserve"> ЗЕНГИНО  Выб. из казны в коцес согл в ООО Тк Теплосервис  14.03.2017зенгино  Аренда  ЖКХ Зенгино Арнеда ООО ТК "Теплосервис"</t>
  </si>
  <si>
    <t xml:space="preserve"> ОБОРУД. в КОТЕЛ/ БАНИ  Сетевой насос ADK-30
(2 шт)
</t>
  </si>
  <si>
    <t xml:space="preserve"> ОБОРУД. в КОТЕЛ/ БАНИ  Насос К 45/30А</t>
  </si>
  <si>
    <t xml:space="preserve"> ОБОРУД. в КОТЕЛ/ БАНИ  Конденсатный насос ADB-35</t>
  </si>
  <si>
    <t xml:space="preserve"> ОБОРУД. в БОЙЛ-Й БАНИ  пгт Оричи, ул. Колхозная, д. 32 Б Резервуар ГВС (2шт) стальной, цилиндрический, вертикальный, d = 2,2 м, h = 2,7 м, S = 26,2 м2, V = 10 м3, без теплоизоляции.Физический износ - 100 %.</t>
  </si>
  <si>
    <t xml:space="preserve">ОБОРУД. в БОЙЛ-Й БАНИ  пгт Оричи, ул. Колх., д. 32 Б  Сетевой насос КМ 65/50 125 Мощность – 4 кВт;
 износ - 100 %.
</t>
  </si>
  <si>
    <t xml:space="preserve">ОБОРУД. в БОЙЛЙ. БАНИ  пгт Оричи, ул. Колх., д. 32 Б   Сетевой насос КМ 65/50 125 Мощность – 3 кВт;
Физ износ -  90%.
</t>
  </si>
  <si>
    <t xml:space="preserve">ОБОРУД. в БОЙЛ. БАНИ  пгт Оричи, ул. Колх., д. 32 Б    Сетевой насос 1К 20/18 Мощность – 2,2 кВт;
Физический износ -  90%.
</t>
  </si>
  <si>
    <t>ОБОРУД. в БОЙЛ. БАНИ  пгт Оричи, ул. Колх., д. 32 Б   Установка водоподогр. ВВП12-219*4000 Физический износ -  90%.</t>
  </si>
  <si>
    <t>ОБОРУД. в КОТ. ДК пгт Оричи Сетевой насос К50/50 4шт</t>
  </si>
  <si>
    <t>ОБОРУД. в КОТ. ДК Насос внутреннего контура IL 125/220-7,5/4</t>
  </si>
  <si>
    <t>ОБОРУД. в КОТ. ДК    Насос внутреннего контура F 50/125A (3шт)</t>
  </si>
  <si>
    <t>ОБОРУД. в БОЙЛЕРНОЙ  пгт Оричи, ул. Западная, д. 27Г ( теп. пункта)   Резервуар ГВС(2шт)</t>
  </si>
  <si>
    <t>ОБОРУД. в БОЙЛЕРНОЙ  пгт Оричи, ул. Западная, д. 27Г ( теп. пункта)    Подпиточный насос DABKLP 40/1200T (2шт)</t>
  </si>
  <si>
    <t>ОБОРУД, в котел. п Шалегово    насос К 90/35</t>
  </si>
  <si>
    <t xml:space="preserve"> ОБОРУД. в котел. в пгт Оричи, ул. Есенина, д. 11 Дымовая труба </t>
  </si>
  <si>
    <t xml:space="preserve"> ОБОРУД. в котел. в пгт Оричи, ул. Есенина, д. 11   Котел водогрейный КСУВ-40</t>
  </si>
  <si>
    <t xml:space="preserve"> ОБОРУД. в котел. в пгт Оричи, ул. Есенина, д. 11  Циркуляционный насос Dab A 80/180 XM</t>
  </si>
  <si>
    <t xml:space="preserve"> ОБОРУД. в котел. в пгт Оричи, ул. Есенина, д. 11  Электрооборудование котельной</t>
  </si>
  <si>
    <t xml:space="preserve"> Плиты были переведены в объем  198,3 куб. м.  ( сто-ть 1 куб. м. 622790*198,3=3140,64)     Дог. К-П от 21.03.2018  (97,9 куб. м.*3140,64=307468,65)   НА 01.07.2017 осталось 245 шт. + 10 шт. Маракулин не забрал. т.е Вообщем осталось 255,00    Ж/Б плиты 6х1,5 в кол-ве 377 шт. ( в связи с реконст. автодороги пгт Левинцы 2542,0 р. за шт.) Продади по Дог. К-П Маракулин 100шт. ( по факту 91шт.) Осталось 277 шт. ( в д. Носковы  52шт.- б/с 704131/277*/52=132183,48, о/с = б/с)   Продали колхозу им. Кирова 52 шт. ОСТАЛОСЬ  225шт.  + 20 шт. Вернуло АТП -ж/п плиты 6м*1,5 м в кол-ве 20 шт.  по цене 2542,р.)</t>
  </si>
  <si>
    <t xml:space="preserve">Энеогоэфект. жил. дом п. Юбилейный  Обж пл. кв. 562,8(Бал ст. 34193298,68 + 2. Расп Адм Р-на от 27.06.2013 № 127 кап .затраты в размере 198738,42 р.= 34 392 037,10+ 3. Расп Админ. р-на от 18.10.2013г. № 204  Котлы 5 шт на сумму 172999,00 в кв. 1,5,6,7,11 )кв. № 2  (53,2 кв.м)  б/с  1639552,18, износ 0,00 ; кв. № 3  (60,5 кв. м)  б/с - 1864528,32;  кв. № 6 (30,5 кв. м)  б/с -  939968,82 ;  кв. № 9 (60,2 кв.м) б/с - 1855282,73 ; кв.№ 11( 38,0 кв.м.) б/с - 1171108,7 ; кв. № 12 ( 43,0 кв.м ) б/с 1325201,95 . ВСя остальная сумма пойдет по выбытию как по договорам мены.( 34193298,68- 8795642,6)= 25397656,08      РАсп Адм № 127 от 27.06.2013 доп. затратыв сумме 198738,42 +кап. зат 198738,42 </t>
  </si>
  <si>
    <t xml:space="preserve">Выб. из казны в резул. передачи  по Дог. концес.-х соглаш-й от 14.03.2017 Поступ. в казну по Рсап. УЭ от 29.08.2014 № 01/120 ( оборудование)Арен. </t>
  </si>
  <si>
    <t xml:space="preserve">Газопровод  п. Юбилейный ( м.б  отводок к ЛОС), </t>
  </si>
  <si>
    <t xml:space="preserve"> Не использ. Поступило в азну  Расп. Адм. № 369 от 28.12.2012</t>
  </si>
  <si>
    <t xml:space="preserve">   Не сипольз. Поступ. В казну Во 2 кв. Расп УЭ от 13.01.2012 № 01/04 (от нач. школы)</t>
  </si>
  <si>
    <t xml:space="preserve">Выбыло из казны по Дог. К-П от 14.02.2014 Стариков </t>
  </si>
  <si>
    <t xml:space="preserve"> Выб .из казны 1 бокс (93,6 кв. м) продан Дог. К-П от 25.10.2016 Журавлеву. Ост-е 345,4 кв. м не исп-ся  по  </t>
  </si>
  <si>
    <t xml:space="preserve">  Выбытие из казны по Расп. УЭ от 08.05.2015 № 01/35  ; Расп. от 29.01.2010 № 21 ( от ДГС Расп. от 15.01.2010 № 05-20) БЫЛ в аренде Аренда Чистый город № 16/10 от 10.09.2010  от Деп. Госсобст.</t>
  </si>
  <si>
    <t xml:space="preserve"> 3/4доли здания амбулатории с.Адышево , ул. Советская 14б; Акт П-П затрат от Ади Р-на № 141 от 01.10.2012(  ПО РасАдм от 28.09.12. переданы затраты 6721138,94) увел-е бал сто-ти( 2721+51153)   ;    Расп. Адм. № 58 от 29.03.2013  затраты на тех. присоед. к элект. сетям в размере 68238,72 р. многофунк здание . НАШЕ По Расп. Уэ от 22.07.2013 № 02/646 увелич. бал. сто-ть объекта на 156134,00 руб.) по доп. согшлаш. об осущ. технол. присоедин-я к электр. сетям.; Расп. УЭ  от 25.04.2016 № 01/20 ( зат-ты на увел. бал. сто-ти  - 1007320,60 р.)  ;  Увел. балан. сто-ю  по Расп. упр. муниц. собст. от 28.03.2017 № 01/28   - 1524020,63 руб. </t>
  </si>
  <si>
    <t xml:space="preserve">Расп. ФА по упр. Фед. Имущ от 21.11.2006 № 4147-р  из комб. Механик ( Расп. Гл.адм. От 28.12.2006 № 564)  БЫЛ Дог. Аренды от 30.11.2012 № 25 Дежнева </t>
  </si>
  <si>
    <t xml:space="preserve"> не исполь-ся </t>
  </si>
  <si>
    <t xml:space="preserve">Дог. К- П  от  27.03.2017 ( 210,5 кв. м) Синцову Был в Аренде Синцов А.П  № 03 от 01.02.2008 </t>
  </si>
  <si>
    <t xml:space="preserve"> Передан в пос. по Пост Адм. Р-на № 400 от 29.08.2013г. По Постан Прав. № 222/495 от 13.08.2013  </t>
  </si>
  <si>
    <t xml:space="preserve"> Передан в пос. по Пост Адм. Р-на № 400 от 29.08.2013г. По Постан Прав. № 222/495 от 13.08.2014</t>
  </si>
  <si>
    <t xml:space="preserve"> Передан в пос. по Пост Адм. Р-на № 400 от 29.08.2013г. По Постан Прав. № 222/495 от 13.08.2015</t>
  </si>
  <si>
    <t>не использ-ся</t>
  </si>
  <si>
    <t xml:space="preserve"> Выб. По Расп. Адм.  Р-на от 02.03.2015 № 86   передача в Пищалье  </t>
  </si>
  <si>
    <t xml:space="preserve"> Выбытие из казны по Расп. УЭ от 08.05.2015 № 01/35 Был в Аренде чистый город № 12/10 от 10.09.2010</t>
  </si>
  <si>
    <t>Поступление в  2018 г.</t>
  </si>
  <si>
    <t>Выбытие в 2018 г.</t>
  </si>
  <si>
    <t>Реестр казны  на 01.01.2018</t>
  </si>
  <si>
    <t>Реестр муниципального имущества Оричевского района</t>
  </si>
</sst>
</file>

<file path=xl/styles.xml><?xml version="1.0" encoding="utf-8"?>
<styleSheet xmlns="http://schemas.openxmlformats.org/spreadsheetml/2006/main">
  <numFmts count="1">
    <numFmt numFmtId="165" formatCode="#,##0.00_р_."/>
  </numFmts>
  <fonts count="17">
    <font>
      <sz val="11"/>
      <color theme="1"/>
      <name val="Calibri"/>
      <family val="2"/>
      <charset val="204"/>
      <scheme val="minor"/>
    </font>
    <font>
      <sz val="12"/>
      <name val="Arial"/>
      <family val="2"/>
      <charset val="204"/>
    </font>
    <font>
      <sz val="8"/>
      <name val="Arial"/>
      <family val="2"/>
      <charset val="204"/>
    </font>
    <font>
      <sz val="10"/>
      <name val="Arial"/>
      <family val="2"/>
      <charset val="204"/>
    </font>
    <font>
      <sz val="9"/>
      <name val="Arial"/>
      <family val="2"/>
      <charset val="204"/>
    </font>
    <font>
      <sz val="12"/>
      <name val="Times New Roman"/>
      <family val="1"/>
      <charset val="204"/>
    </font>
    <font>
      <b/>
      <sz val="9"/>
      <name val="Times New Roman"/>
      <family val="1"/>
      <charset val="204"/>
    </font>
    <font>
      <sz val="9"/>
      <name val="Times New Roman"/>
      <family val="1"/>
      <charset val="204"/>
    </font>
    <font>
      <sz val="11"/>
      <name val="Times New Roman"/>
      <family val="1"/>
      <charset val="204"/>
    </font>
    <font>
      <sz val="10"/>
      <name val="Times New Roman"/>
      <family val="1"/>
      <charset val="204"/>
    </font>
    <font>
      <sz val="8"/>
      <name val="Times New Roman"/>
      <family val="1"/>
      <charset val="204"/>
    </font>
    <font>
      <sz val="10"/>
      <color theme="1"/>
      <name val="Times New Roman"/>
      <family val="1"/>
      <charset val="204"/>
    </font>
    <font>
      <b/>
      <sz val="12"/>
      <name val="Arial"/>
      <family val="2"/>
      <charset val="204"/>
    </font>
    <font>
      <i/>
      <sz val="10"/>
      <name val="Times New Roman"/>
      <family val="1"/>
      <charset val="204"/>
    </font>
    <font>
      <b/>
      <sz val="10"/>
      <name val="Times New Roman"/>
      <family val="1"/>
      <charset val="204"/>
    </font>
    <font>
      <sz val="12"/>
      <color rgb="FFFF0000"/>
      <name val="Arial"/>
      <family val="2"/>
      <charset val="204"/>
    </font>
    <font>
      <sz val="10"/>
      <color rgb="FF00000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87">
    <xf numFmtId="0" fontId="0" fillId="0" borderId="0" xfId="0"/>
    <xf numFmtId="0" fontId="1" fillId="0" borderId="0" xfId="0" applyFont="1"/>
    <xf numFmtId="2" fontId="1" fillId="0" borderId="0" xfId="0" applyNumberFormat="1" applyFont="1"/>
    <xf numFmtId="0" fontId="1" fillId="0" borderId="0" xfId="0" applyFont="1" applyFill="1"/>
    <xf numFmtId="0" fontId="3" fillId="0" borderId="0" xfId="0" applyFont="1" applyFill="1"/>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2" fontId="3" fillId="0" borderId="0" xfId="0" applyNumberFormat="1" applyFont="1" applyFill="1"/>
    <xf numFmtId="0" fontId="1" fillId="0" borderId="0" xfId="0" applyFont="1" applyBorder="1"/>
    <xf numFmtId="0" fontId="8" fillId="0" borderId="0" xfId="0" applyFont="1" applyFill="1" applyBorder="1" applyAlignment="1">
      <alignment horizontal="center" vertical="center" wrapText="1"/>
    </xf>
    <xf numFmtId="2" fontId="5" fillId="0" borderId="0" xfId="0" applyNumberFormat="1" applyFont="1" applyFill="1"/>
    <xf numFmtId="0" fontId="1" fillId="0" borderId="0" xfId="0" applyFont="1" applyAlignment="1">
      <alignment horizontal="center" vertical="center" wrapText="1"/>
    </xf>
    <xf numFmtId="0" fontId="12" fillId="0" borderId="0" xfId="0" applyFont="1"/>
    <xf numFmtId="0" fontId="1" fillId="2" borderId="0" xfId="0" applyFont="1" applyFill="1"/>
    <xf numFmtId="0" fontId="9" fillId="0" borderId="3" xfId="0" applyFont="1" applyFill="1" applyBorder="1" applyAlignment="1">
      <alignment horizontal="left" vertical="center" wrapText="1"/>
    </xf>
    <xf numFmtId="4" fontId="9" fillId="0" borderId="4" xfId="0" applyNumberFormat="1" applyFont="1" applyFill="1" applyBorder="1" applyAlignment="1">
      <alignment horizontal="left" vertical="center" wrapText="1"/>
    </xf>
    <xf numFmtId="0" fontId="2" fillId="0" borderId="0" xfId="0" applyFont="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Alignment="1">
      <alignment horizontal="center" vertical="center" wrapText="1"/>
    </xf>
    <xf numFmtId="2" fontId="2"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15" fillId="0" borderId="0" xfId="0" applyFont="1" applyAlignment="1">
      <alignment horizontal="center" vertical="center" wrapText="1"/>
    </xf>
    <xf numFmtId="0" fontId="15" fillId="0" borderId="0" xfId="0" applyFont="1"/>
    <xf numFmtId="2" fontId="3" fillId="0"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4" borderId="0" xfId="0" applyFont="1" applyFill="1"/>
    <xf numFmtId="0" fontId="4" fillId="0" borderId="0" xfId="0" applyFont="1"/>
    <xf numFmtId="165" fontId="9" fillId="0" borderId="1" xfId="0" applyNumberFormat="1" applyFont="1" applyFill="1" applyBorder="1" applyAlignment="1">
      <alignment horizontal="center" vertical="center" wrapText="1"/>
    </xf>
    <xf numFmtId="2" fontId="3" fillId="0" borderId="5" xfId="0" applyNumberFormat="1" applyFont="1" applyFill="1" applyBorder="1"/>
    <xf numFmtId="0" fontId="1" fillId="3" borderId="0" xfId="0" applyFont="1" applyFill="1"/>
    <xf numFmtId="0" fontId="1" fillId="3"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5" fillId="0" borderId="0" xfId="0" applyFont="1"/>
    <xf numFmtId="165"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0" fontId="3" fillId="0" borderId="5" xfId="0" applyFont="1" applyFill="1" applyBorder="1"/>
    <xf numFmtId="0" fontId="3" fillId="0" borderId="11" xfId="0" applyFont="1" applyFill="1" applyBorder="1"/>
    <xf numFmtId="0" fontId="3" fillId="0" borderId="1" xfId="0"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2" fontId="9" fillId="0" borderId="15"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18" xfId="0" applyNumberFormat="1" applyFont="1" applyFill="1" applyBorder="1" applyAlignment="1">
      <alignment horizontal="center" vertical="center" wrapText="1"/>
    </xf>
    <xf numFmtId="2" fontId="9" fillId="0" borderId="19"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3" fillId="0" borderId="1" xfId="0" applyFont="1" applyFill="1" applyBorder="1"/>
    <xf numFmtId="2" fontId="9" fillId="0" borderId="4"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2" fontId="1" fillId="0" borderId="0" xfId="0" applyNumberFormat="1" applyFont="1" applyFill="1" applyBorder="1"/>
    <xf numFmtId="2" fontId="10" fillId="0" borderId="1"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4" xfId="0" applyFont="1" applyFill="1" applyBorder="1" applyAlignment="1">
      <alignment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0" xfId="0"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4" xfId="0" applyFont="1" applyFill="1" applyBorder="1"/>
    <xf numFmtId="0" fontId="10" fillId="0" borderId="1" xfId="0" applyFont="1" applyFill="1" applyBorder="1" applyAlignment="1">
      <alignment horizontal="left" vertical="center" wrapText="1"/>
    </xf>
    <xf numFmtId="0" fontId="2" fillId="0" borderId="1" xfId="0" applyFont="1" applyFill="1" applyBorder="1"/>
    <xf numFmtId="2" fontId="9" fillId="0" borderId="12" xfId="0" applyNumberFormat="1" applyFont="1" applyFill="1" applyBorder="1" applyAlignment="1">
      <alignment horizontal="center" vertical="center" wrapText="1"/>
    </xf>
    <xf numFmtId="2" fontId="9" fillId="0" borderId="17" xfId="0" applyNumberFormat="1"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2" fontId="9" fillId="0" borderId="8"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1427"/>
  <sheetViews>
    <sheetView tabSelected="1" view="pageBreakPreview" topLeftCell="B1" zoomScale="60" workbookViewId="0">
      <pane xSplit="4" ySplit="7" topLeftCell="F799" activePane="bottomRight" state="frozen"/>
      <selection activeCell="B1" sqref="B1"/>
      <selection pane="topRight" activeCell="F1" sqref="F1"/>
      <selection pane="bottomLeft" activeCell="B15" sqref="B15"/>
      <selection pane="bottomRight" activeCell="D1434" sqref="D1434"/>
    </sheetView>
  </sheetViews>
  <sheetFormatPr defaultRowHeight="15"/>
  <cols>
    <col min="1" max="1" width="17.85546875" style="1" hidden="1" customWidth="1"/>
    <col min="2" max="2" width="4.7109375" style="1" customWidth="1"/>
    <col min="3" max="3" width="8.7109375" style="1" customWidth="1"/>
    <col min="4" max="4" width="19.28515625" style="1" customWidth="1"/>
    <col min="5" max="5" width="32.5703125" style="1" customWidth="1"/>
    <col min="6" max="6" width="15.7109375" style="2" customWidth="1"/>
    <col min="7" max="7" width="15" style="1" customWidth="1"/>
    <col min="8" max="8" width="17.85546875" style="1" customWidth="1"/>
    <col min="9" max="9" width="12.28515625" style="1" customWidth="1"/>
    <col min="10" max="10" width="11" style="1" customWidth="1"/>
    <col min="11" max="11" width="12.28515625" style="1" customWidth="1"/>
    <col min="12" max="12" width="11.7109375" style="1" customWidth="1"/>
    <col min="13" max="13" width="11.5703125" style="1" customWidth="1"/>
    <col min="14" max="14" width="11.7109375" style="1" customWidth="1"/>
    <col min="15" max="15" width="15" style="1" customWidth="1"/>
    <col min="16" max="16" width="14.85546875" style="1" customWidth="1"/>
    <col min="17" max="17" width="14.140625" style="1" customWidth="1"/>
    <col min="18" max="16384" width="9.140625" style="1"/>
  </cols>
  <sheetData>
    <row r="1" spans="3:17" ht="17.25" customHeight="1">
      <c r="F1" s="1"/>
      <c r="L1" s="3"/>
      <c r="M1" s="3"/>
      <c r="N1" s="5"/>
      <c r="O1" s="7"/>
      <c r="P1" s="7"/>
      <c r="Q1" s="7"/>
    </row>
    <row r="2" spans="3:17" ht="16.5" customHeight="1">
      <c r="F2" s="1"/>
      <c r="G2" s="60"/>
      <c r="H2" s="60"/>
      <c r="I2" s="61"/>
      <c r="J2" s="62"/>
      <c r="K2" s="62"/>
      <c r="L2" s="62"/>
      <c r="M2" s="3"/>
      <c r="N2" s="5"/>
      <c r="O2" s="7"/>
      <c r="P2" s="7"/>
      <c r="Q2" s="7"/>
    </row>
    <row r="3" spans="3:17">
      <c r="E3" s="8"/>
      <c r="F3" s="1"/>
      <c r="G3" s="60"/>
      <c r="H3" s="60"/>
      <c r="I3" s="61"/>
      <c r="J3" s="61"/>
      <c r="K3" s="61"/>
      <c r="L3" s="61"/>
      <c r="M3" s="3"/>
      <c r="N3" s="5"/>
      <c r="O3" s="7"/>
      <c r="P3" s="7"/>
      <c r="Q3" s="7"/>
    </row>
    <row r="4" spans="3:17" ht="15.75">
      <c r="D4" s="37" t="s">
        <v>1765</v>
      </c>
      <c r="E4" s="9"/>
      <c r="F4" s="60"/>
      <c r="G4" s="60"/>
      <c r="H4" s="60"/>
      <c r="I4" s="60"/>
      <c r="J4" s="63"/>
      <c r="K4" s="63"/>
      <c r="L4" s="63"/>
      <c r="M4" s="3"/>
      <c r="N4" s="5"/>
      <c r="O4" s="7"/>
      <c r="P4" s="7"/>
      <c r="Q4" s="7"/>
    </row>
    <row r="5" spans="3:17" ht="15.75">
      <c r="E5" s="9"/>
      <c r="F5" s="65"/>
      <c r="G5" s="65"/>
      <c r="H5" s="65"/>
      <c r="I5" s="10"/>
      <c r="J5" s="10"/>
      <c r="K5" s="10"/>
      <c r="L5" s="3"/>
      <c r="M5" s="3"/>
      <c r="N5" s="5"/>
      <c r="O5" s="7"/>
      <c r="P5" s="7"/>
      <c r="Q5" s="7"/>
    </row>
    <row r="6" spans="3:17" ht="42.75" customHeight="1">
      <c r="D6" s="17" t="s">
        <v>1717</v>
      </c>
      <c r="E6" s="36" t="s">
        <v>1</v>
      </c>
      <c r="F6" s="66" t="s">
        <v>1764</v>
      </c>
      <c r="G6" s="66"/>
      <c r="H6" s="66"/>
      <c r="I6" s="40" t="s">
        <v>1762</v>
      </c>
      <c r="J6" s="41"/>
      <c r="K6" s="41"/>
      <c r="L6" s="40" t="s">
        <v>1763</v>
      </c>
      <c r="M6" s="41"/>
      <c r="N6" s="41"/>
      <c r="O6" s="86" t="s">
        <v>1056</v>
      </c>
      <c r="P6" s="86"/>
      <c r="Q6" s="86"/>
    </row>
    <row r="7" spans="3:17">
      <c r="D7" s="25"/>
      <c r="F7" s="43" t="s">
        <v>2</v>
      </c>
      <c r="G7" s="43" t="s">
        <v>0</v>
      </c>
      <c r="H7" s="43" t="s">
        <v>3</v>
      </c>
      <c r="I7" s="42" t="s">
        <v>2</v>
      </c>
      <c r="J7" s="42" t="s">
        <v>0</v>
      </c>
      <c r="K7" s="43" t="s">
        <v>3</v>
      </c>
      <c r="L7" s="42" t="s">
        <v>2</v>
      </c>
      <c r="M7" s="42" t="s">
        <v>0</v>
      </c>
      <c r="N7" s="44" t="s">
        <v>3</v>
      </c>
      <c r="O7" s="42" t="s">
        <v>2</v>
      </c>
      <c r="P7" s="42" t="s">
        <v>4</v>
      </c>
      <c r="Q7" s="42" t="s">
        <v>3</v>
      </c>
    </row>
    <row r="8" spans="3:17" ht="55.5" customHeight="1">
      <c r="D8" s="21" t="s">
        <v>1057</v>
      </c>
      <c r="E8" s="70" t="s">
        <v>1058</v>
      </c>
      <c r="F8" s="43"/>
      <c r="G8" s="43"/>
      <c r="H8" s="45"/>
      <c r="I8" s="45">
        <v>1705000</v>
      </c>
      <c r="J8" s="45">
        <v>365357.16</v>
      </c>
      <c r="K8" s="45">
        <f>I8-J8</f>
        <v>1339642.8400000001</v>
      </c>
      <c r="L8" s="45">
        <v>1705000</v>
      </c>
      <c r="M8" s="45">
        <v>365357.16</v>
      </c>
      <c r="N8" s="44">
        <v>1339642.8400000001</v>
      </c>
      <c r="O8" s="43">
        <f t="shared" ref="O8:Q146" si="0">F8+I8-L8</f>
        <v>0</v>
      </c>
      <c r="P8" s="43">
        <f t="shared" ref="P8:Q99" si="1">G8+J8-M8</f>
        <v>0</v>
      </c>
      <c r="Q8" s="43">
        <f>H8+K8-N8</f>
        <v>0</v>
      </c>
    </row>
    <row r="9" spans="3:17" ht="90">
      <c r="D9" s="21" t="s">
        <v>1059</v>
      </c>
      <c r="E9" s="70" t="s">
        <v>5</v>
      </c>
      <c r="F9" s="43">
        <v>2100000</v>
      </c>
      <c r="G9" s="43">
        <v>0</v>
      </c>
      <c r="H9" s="45">
        <v>2100000</v>
      </c>
      <c r="I9" s="45"/>
      <c r="J9" s="45"/>
      <c r="K9" s="45"/>
      <c r="L9" s="45">
        <v>2100000</v>
      </c>
      <c r="M9" s="45">
        <v>0</v>
      </c>
      <c r="N9" s="44">
        <v>2100000</v>
      </c>
      <c r="O9" s="43">
        <f t="shared" si="0"/>
        <v>0</v>
      </c>
      <c r="P9" s="43">
        <f t="shared" si="1"/>
        <v>0</v>
      </c>
      <c r="Q9" s="43">
        <f>H9+K9-N9</f>
        <v>0</v>
      </c>
    </row>
    <row r="10" spans="3:17" ht="90">
      <c r="D10" s="21" t="s">
        <v>1060</v>
      </c>
      <c r="E10" s="70" t="s">
        <v>6</v>
      </c>
      <c r="F10" s="43">
        <v>300000</v>
      </c>
      <c r="G10" s="43">
        <v>0</v>
      </c>
      <c r="H10" s="45">
        <v>300000</v>
      </c>
      <c r="I10" s="45"/>
      <c r="J10" s="45"/>
      <c r="K10" s="45"/>
      <c r="L10" s="45">
        <v>300000</v>
      </c>
      <c r="M10" s="45">
        <v>0</v>
      </c>
      <c r="N10" s="44">
        <v>300000</v>
      </c>
      <c r="O10" s="43">
        <f t="shared" si="0"/>
        <v>0</v>
      </c>
      <c r="P10" s="43">
        <f t="shared" si="1"/>
        <v>0</v>
      </c>
      <c r="Q10" s="43">
        <f>H10+K10-N10</f>
        <v>0</v>
      </c>
    </row>
    <row r="11" spans="3:17" ht="19.5" customHeight="1">
      <c r="D11" s="21"/>
      <c r="E11" s="70"/>
      <c r="F11" s="43"/>
      <c r="G11" s="43"/>
      <c r="H11" s="45"/>
      <c r="I11" s="45"/>
      <c r="J11" s="45"/>
      <c r="K11" s="45"/>
      <c r="L11" s="45"/>
      <c r="M11" s="45"/>
      <c r="N11" s="44"/>
      <c r="O11" s="43"/>
      <c r="P11" s="43"/>
      <c r="Q11" s="43"/>
    </row>
    <row r="12" spans="3:17" ht="114.75" customHeight="1">
      <c r="C12" s="12"/>
      <c r="D12" s="21" t="s">
        <v>1061</v>
      </c>
      <c r="E12" s="70" t="s">
        <v>7</v>
      </c>
      <c r="F12" s="45">
        <v>23129153.5</v>
      </c>
      <c r="G12" s="45">
        <v>0</v>
      </c>
      <c r="H12" s="43">
        <v>23129153.5</v>
      </c>
      <c r="I12" s="43"/>
      <c r="J12" s="43"/>
      <c r="K12" s="43"/>
      <c r="L12" s="43"/>
      <c r="M12" s="43"/>
      <c r="N12" s="44"/>
      <c r="O12" s="43">
        <f t="shared" si="0"/>
        <v>23129153.5</v>
      </c>
      <c r="P12" s="43">
        <f t="shared" si="1"/>
        <v>0</v>
      </c>
      <c r="Q12" s="43">
        <f t="shared" si="1"/>
        <v>23129153.5</v>
      </c>
    </row>
    <row r="13" spans="3:17" ht="23.25" customHeight="1">
      <c r="D13" s="21"/>
      <c r="E13" s="70"/>
      <c r="F13" s="33">
        <v>0</v>
      </c>
      <c r="G13" s="46">
        <v>0</v>
      </c>
      <c r="H13" s="47">
        <v>0</v>
      </c>
      <c r="I13" s="4"/>
      <c r="J13" s="4"/>
      <c r="K13" s="4"/>
      <c r="L13" s="54"/>
      <c r="M13" s="67"/>
      <c r="N13" s="44"/>
      <c r="O13" s="43"/>
      <c r="P13" s="43"/>
      <c r="Q13" s="43"/>
    </row>
    <row r="14" spans="3:17" ht="61.5" customHeight="1">
      <c r="D14" s="21" t="s">
        <v>8</v>
      </c>
      <c r="E14" s="71" t="s">
        <v>9</v>
      </c>
      <c r="F14" s="33">
        <v>62857468.030000001</v>
      </c>
      <c r="G14" s="46">
        <v>0</v>
      </c>
      <c r="H14" s="46">
        <v>62857468.030000001</v>
      </c>
      <c r="I14" s="45"/>
      <c r="J14" s="45"/>
      <c r="K14" s="45"/>
      <c r="L14" s="43"/>
      <c r="M14" s="45"/>
      <c r="N14" s="44"/>
      <c r="O14" s="43">
        <f t="shared" si="0"/>
        <v>62857468.030000001</v>
      </c>
      <c r="P14" s="43">
        <f t="shared" si="1"/>
        <v>0</v>
      </c>
      <c r="Q14" s="43">
        <f t="shared" si="1"/>
        <v>62857468.030000001</v>
      </c>
    </row>
    <row r="15" spans="3:17" ht="61.5" customHeight="1">
      <c r="D15" s="21" t="s">
        <v>8</v>
      </c>
      <c r="E15" s="71" t="s">
        <v>10</v>
      </c>
      <c r="F15" s="33">
        <v>23571550.510000002</v>
      </c>
      <c r="G15" s="46">
        <v>0</v>
      </c>
      <c r="H15" s="46">
        <v>23571550.510000002</v>
      </c>
      <c r="I15" s="45"/>
      <c r="J15" s="45"/>
      <c r="K15" s="45"/>
      <c r="L15" s="43"/>
      <c r="M15" s="45"/>
      <c r="N15" s="44"/>
      <c r="O15" s="43">
        <f t="shared" si="0"/>
        <v>23571550.510000002</v>
      </c>
      <c r="P15" s="43">
        <f t="shared" si="1"/>
        <v>0</v>
      </c>
      <c r="Q15" s="43">
        <f t="shared" si="1"/>
        <v>23571550.510000002</v>
      </c>
    </row>
    <row r="16" spans="3:17" ht="61.5" customHeight="1">
      <c r="D16" s="21" t="s">
        <v>8</v>
      </c>
      <c r="E16" s="71" t="s">
        <v>11</v>
      </c>
      <c r="F16" s="33">
        <v>105.6</v>
      </c>
      <c r="G16" s="46">
        <v>0</v>
      </c>
      <c r="H16" s="46">
        <v>105.6</v>
      </c>
      <c r="I16" s="45"/>
      <c r="J16" s="45"/>
      <c r="K16" s="45"/>
      <c r="L16" s="43"/>
      <c r="M16" s="45"/>
      <c r="N16" s="44"/>
      <c r="O16" s="43">
        <f t="shared" si="0"/>
        <v>105.6</v>
      </c>
      <c r="P16" s="43">
        <f t="shared" si="1"/>
        <v>0</v>
      </c>
      <c r="Q16" s="43">
        <f t="shared" si="1"/>
        <v>105.6</v>
      </c>
    </row>
    <row r="17" spans="4:17" ht="19.5" customHeight="1">
      <c r="D17" s="21"/>
      <c r="E17" s="70"/>
      <c r="F17" s="45">
        <v>0</v>
      </c>
      <c r="G17" s="45">
        <v>0</v>
      </c>
      <c r="H17" s="45">
        <v>0</v>
      </c>
      <c r="I17" s="45"/>
      <c r="J17" s="45"/>
      <c r="K17" s="45"/>
      <c r="L17" s="43"/>
      <c r="M17" s="45"/>
      <c r="N17" s="44"/>
      <c r="O17" s="43"/>
      <c r="P17" s="43"/>
      <c r="Q17" s="43"/>
    </row>
    <row r="18" spans="4:17" ht="39" customHeight="1">
      <c r="D18" s="21"/>
      <c r="E18" s="72" t="s">
        <v>1062</v>
      </c>
      <c r="F18" s="45">
        <v>0</v>
      </c>
      <c r="G18" s="45">
        <v>0</v>
      </c>
      <c r="H18" s="45">
        <v>0</v>
      </c>
      <c r="I18" s="45"/>
      <c r="J18" s="45"/>
      <c r="K18" s="45"/>
      <c r="L18" s="43"/>
      <c r="M18" s="45"/>
      <c r="N18" s="44"/>
      <c r="O18" s="43">
        <f t="shared" si="0"/>
        <v>0</v>
      </c>
      <c r="P18" s="43">
        <f t="shared" si="1"/>
        <v>0</v>
      </c>
      <c r="Q18" s="43">
        <f t="shared" si="1"/>
        <v>0</v>
      </c>
    </row>
    <row r="19" spans="4:17" ht="33" customHeight="1">
      <c r="D19" s="21" t="s">
        <v>8</v>
      </c>
      <c r="E19" s="71" t="s">
        <v>12</v>
      </c>
      <c r="F19" s="45">
        <v>2479646.92</v>
      </c>
      <c r="G19" s="45">
        <v>0</v>
      </c>
      <c r="H19" s="45">
        <v>2479646.92</v>
      </c>
      <c r="I19" s="45"/>
      <c r="J19" s="45"/>
      <c r="K19" s="45"/>
      <c r="L19" s="43"/>
      <c r="M19" s="45"/>
      <c r="N19" s="44"/>
      <c r="O19" s="43">
        <f t="shared" si="0"/>
        <v>2479646.92</v>
      </c>
      <c r="P19" s="43">
        <f t="shared" si="1"/>
        <v>0</v>
      </c>
      <c r="Q19" s="43">
        <f t="shared" si="1"/>
        <v>2479646.92</v>
      </c>
    </row>
    <row r="20" spans="4:17" ht="30" customHeight="1">
      <c r="D20" s="21"/>
      <c r="E20" s="72" t="s">
        <v>1063</v>
      </c>
      <c r="F20" s="45">
        <v>0</v>
      </c>
      <c r="G20" s="45">
        <v>0</v>
      </c>
      <c r="H20" s="45">
        <v>0</v>
      </c>
      <c r="I20" s="45"/>
      <c r="J20" s="45"/>
      <c r="K20" s="45"/>
      <c r="L20" s="43"/>
      <c r="M20" s="45"/>
      <c r="N20" s="44"/>
      <c r="O20" s="43">
        <f t="shared" si="0"/>
        <v>0</v>
      </c>
      <c r="P20" s="43">
        <f t="shared" si="1"/>
        <v>0</v>
      </c>
      <c r="Q20" s="43">
        <f t="shared" si="1"/>
        <v>0</v>
      </c>
    </row>
    <row r="21" spans="4:17" ht="19.5" customHeight="1">
      <c r="D21" s="21"/>
      <c r="E21" s="70"/>
      <c r="F21" s="45">
        <v>0</v>
      </c>
      <c r="G21" s="45">
        <v>0</v>
      </c>
      <c r="H21" s="45">
        <v>0</v>
      </c>
      <c r="I21" s="45"/>
      <c r="J21" s="45"/>
      <c r="K21" s="45"/>
      <c r="L21" s="43"/>
      <c r="M21" s="45"/>
      <c r="N21" s="44"/>
      <c r="O21" s="43"/>
      <c r="P21" s="43"/>
      <c r="Q21" s="43"/>
    </row>
    <row r="22" spans="4:17" ht="40.5" customHeight="1">
      <c r="D22" s="21" t="s">
        <v>8</v>
      </c>
      <c r="E22" s="73" t="s">
        <v>13</v>
      </c>
      <c r="F22" s="45">
        <v>779710.6</v>
      </c>
      <c r="G22" s="45">
        <v>0</v>
      </c>
      <c r="H22" s="45">
        <v>779710.6</v>
      </c>
      <c r="I22" s="45"/>
      <c r="J22" s="45"/>
      <c r="K22" s="45"/>
      <c r="L22" s="43"/>
      <c r="M22" s="45"/>
      <c r="N22" s="44"/>
      <c r="O22" s="43">
        <f t="shared" si="0"/>
        <v>779710.6</v>
      </c>
      <c r="P22" s="43">
        <f t="shared" si="1"/>
        <v>0</v>
      </c>
      <c r="Q22" s="43">
        <f t="shared" si="1"/>
        <v>779710.6</v>
      </c>
    </row>
    <row r="23" spans="4:17" ht="35.1" customHeight="1">
      <c r="D23" s="21" t="s">
        <v>8</v>
      </c>
      <c r="E23" s="73" t="s">
        <v>14</v>
      </c>
      <c r="F23" s="45">
        <v>15885.05</v>
      </c>
      <c r="G23" s="45">
        <v>0</v>
      </c>
      <c r="H23" s="45">
        <v>15885.05</v>
      </c>
      <c r="I23" s="45"/>
      <c r="J23" s="45"/>
      <c r="K23" s="45"/>
      <c r="L23" s="43"/>
      <c r="M23" s="45"/>
      <c r="N23" s="44"/>
      <c r="O23" s="43">
        <f t="shared" si="0"/>
        <v>15885.05</v>
      </c>
      <c r="P23" s="43">
        <f t="shared" si="1"/>
        <v>0</v>
      </c>
      <c r="Q23" s="43">
        <f t="shared" si="1"/>
        <v>15885.05</v>
      </c>
    </row>
    <row r="24" spans="4:17" ht="35.1" customHeight="1">
      <c r="D24" s="21" t="s">
        <v>8</v>
      </c>
      <c r="E24" s="73" t="s">
        <v>15</v>
      </c>
      <c r="F24" s="45">
        <v>66494.929999999993</v>
      </c>
      <c r="G24" s="45">
        <v>0</v>
      </c>
      <c r="H24" s="45">
        <v>66494.929999999993</v>
      </c>
      <c r="I24" s="45"/>
      <c r="J24" s="45"/>
      <c r="K24" s="45"/>
      <c r="L24" s="43"/>
      <c r="M24" s="45"/>
      <c r="N24" s="44"/>
      <c r="O24" s="43">
        <f t="shared" si="0"/>
        <v>66494.929999999993</v>
      </c>
      <c r="P24" s="43">
        <f t="shared" si="1"/>
        <v>0</v>
      </c>
      <c r="Q24" s="43">
        <f t="shared" si="1"/>
        <v>66494.929999999993</v>
      </c>
    </row>
    <row r="25" spans="4:17" ht="35.1" customHeight="1">
      <c r="D25" s="21" t="s">
        <v>8</v>
      </c>
      <c r="E25" s="73" t="s">
        <v>16</v>
      </c>
      <c r="F25" s="45">
        <v>16676.810000000001</v>
      </c>
      <c r="G25" s="45">
        <v>0</v>
      </c>
      <c r="H25" s="45">
        <v>16676.810000000001</v>
      </c>
      <c r="I25" s="45"/>
      <c r="J25" s="45"/>
      <c r="K25" s="45"/>
      <c r="L25" s="43"/>
      <c r="M25" s="45"/>
      <c r="N25" s="44"/>
      <c r="O25" s="43">
        <f t="shared" si="0"/>
        <v>16676.810000000001</v>
      </c>
      <c r="P25" s="43">
        <f t="shared" si="1"/>
        <v>0</v>
      </c>
      <c r="Q25" s="43">
        <f t="shared" si="1"/>
        <v>16676.810000000001</v>
      </c>
    </row>
    <row r="26" spans="4:17" ht="35.1" customHeight="1">
      <c r="D26" s="21" t="s">
        <v>8</v>
      </c>
      <c r="E26" s="73" t="s">
        <v>17</v>
      </c>
      <c r="F26" s="45">
        <v>7614.72</v>
      </c>
      <c r="G26" s="45">
        <v>0</v>
      </c>
      <c r="H26" s="45">
        <v>7614.72</v>
      </c>
      <c r="I26" s="45"/>
      <c r="J26" s="45"/>
      <c r="K26" s="45"/>
      <c r="L26" s="43"/>
      <c r="M26" s="45"/>
      <c r="N26" s="44"/>
      <c r="O26" s="43">
        <f t="shared" si="0"/>
        <v>7614.72</v>
      </c>
      <c r="P26" s="43">
        <f t="shared" si="1"/>
        <v>0</v>
      </c>
      <c r="Q26" s="43">
        <f t="shared" si="1"/>
        <v>7614.72</v>
      </c>
    </row>
    <row r="27" spans="4:17" ht="35.1" customHeight="1">
      <c r="D27" s="21" t="s">
        <v>8</v>
      </c>
      <c r="E27" s="73" t="s">
        <v>18</v>
      </c>
      <c r="F27" s="45">
        <v>398955.58</v>
      </c>
      <c r="G27" s="45">
        <v>0</v>
      </c>
      <c r="H27" s="45">
        <v>398955.58</v>
      </c>
      <c r="I27" s="45"/>
      <c r="J27" s="45"/>
      <c r="K27" s="45"/>
      <c r="L27" s="43"/>
      <c r="M27" s="45"/>
      <c r="N27" s="44"/>
      <c r="O27" s="43">
        <f t="shared" si="0"/>
        <v>398955.58</v>
      </c>
      <c r="P27" s="43">
        <f t="shared" si="1"/>
        <v>0</v>
      </c>
      <c r="Q27" s="43">
        <f t="shared" si="1"/>
        <v>398955.58</v>
      </c>
    </row>
    <row r="28" spans="4:17" ht="35.1" customHeight="1">
      <c r="D28" s="21" t="s">
        <v>8</v>
      </c>
      <c r="E28" s="73" t="s">
        <v>19</v>
      </c>
      <c r="F28" s="45">
        <v>195566.43000000002</v>
      </c>
      <c r="G28" s="45">
        <v>0</v>
      </c>
      <c r="H28" s="45">
        <v>195566.43000000002</v>
      </c>
      <c r="I28" s="45"/>
      <c r="J28" s="45"/>
      <c r="K28" s="45"/>
      <c r="L28" s="43"/>
      <c r="M28" s="45"/>
      <c r="N28" s="44"/>
      <c r="O28" s="43">
        <f t="shared" si="0"/>
        <v>195566.43000000002</v>
      </c>
      <c r="P28" s="43">
        <f t="shared" si="1"/>
        <v>0</v>
      </c>
      <c r="Q28" s="43">
        <f t="shared" si="1"/>
        <v>195566.43000000002</v>
      </c>
    </row>
    <row r="29" spans="4:17" ht="35.1" customHeight="1">
      <c r="D29" s="21" t="s">
        <v>8</v>
      </c>
      <c r="E29" s="73" t="s">
        <v>20</v>
      </c>
      <c r="F29" s="45">
        <v>39933.480000000003</v>
      </c>
      <c r="G29" s="45">
        <v>0</v>
      </c>
      <c r="H29" s="45">
        <v>39933.480000000003</v>
      </c>
      <c r="I29" s="45"/>
      <c r="J29" s="45"/>
      <c r="K29" s="45"/>
      <c r="L29" s="43"/>
      <c r="M29" s="45"/>
      <c r="N29" s="44"/>
      <c r="O29" s="43">
        <f t="shared" si="0"/>
        <v>39933.480000000003</v>
      </c>
      <c r="P29" s="43">
        <f t="shared" si="1"/>
        <v>0</v>
      </c>
      <c r="Q29" s="43">
        <f t="shared" si="1"/>
        <v>39933.480000000003</v>
      </c>
    </row>
    <row r="30" spans="4:17" ht="35.1" customHeight="1">
      <c r="D30" s="21" t="s">
        <v>8</v>
      </c>
      <c r="E30" s="73" t="s">
        <v>21</v>
      </c>
      <c r="F30" s="45">
        <v>85857.49</v>
      </c>
      <c r="G30" s="45">
        <v>0</v>
      </c>
      <c r="H30" s="45">
        <v>85857.49</v>
      </c>
      <c r="I30" s="45"/>
      <c r="J30" s="45"/>
      <c r="K30" s="45"/>
      <c r="L30" s="43"/>
      <c r="M30" s="45"/>
      <c r="N30" s="44"/>
      <c r="O30" s="43">
        <f t="shared" si="0"/>
        <v>85857.49</v>
      </c>
      <c r="P30" s="43">
        <f t="shared" si="1"/>
        <v>0</v>
      </c>
      <c r="Q30" s="43">
        <f t="shared" si="1"/>
        <v>85857.49</v>
      </c>
    </row>
    <row r="31" spans="4:17" ht="35.1" customHeight="1">
      <c r="D31" s="21" t="s">
        <v>8</v>
      </c>
      <c r="E31" s="73" t="s">
        <v>22</v>
      </c>
      <c r="F31" s="45">
        <v>1408062.65</v>
      </c>
      <c r="G31" s="45">
        <v>0</v>
      </c>
      <c r="H31" s="45">
        <v>1408062.65</v>
      </c>
      <c r="I31" s="45"/>
      <c r="J31" s="45"/>
      <c r="K31" s="45"/>
      <c r="L31" s="43"/>
      <c r="M31" s="45"/>
      <c r="N31" s="44"/>
      <c r="O31" s="43">
        <f t="shared" si="0"/>
        <v>1408062.65</v>
      </c>
      <c r="P31" s="43">
        <f t="shared" si="1"/>
        <v>0</v>
      </c>
      <c r="Q31" s="43">
        <f t="shared" si="1"/>
        <v>1408062.65</v>
      </c>
    </row>
    <row r="32" spans="4:17" ht="35.1" customHeight="1">
      <c r="D32" s="21" t="s">
        <v>8</v>
      </c>
      <c r="E32" s="73" t="s">
        <v>23</v>
      </c>
      <c r="F32" s="45">
        <v>686859.83</v>
      </c>
      <c r="G32" s="45">
        <v>0</v>
      </c>
      <c r="H32" s="45">
        <v>686859.83</v>
      </c>
      <c r="I32" s="45"/>
      <c r="J32" s="45"/>
      <c r="K32" s="45"/>
      <c r="L32" s="43"/>
      <c r="M32" s="45"/>
      <c r="N32" s="44"/>
      <c r="O32" s="43">
        <f t="shared" si="0"/>
        <v>686859.83</v>
      </c>
      <c r="P32" s="43">
        <f t="shared" si="1"/>
        <v>0</v>
      </c>
      <c r="Q32" s="43">
        <f t="shared" si="1"/>
        <v>686859.83</v>
      </c>
    </row>
    <row r="33" spans="4:17" ht="35.1" customHeight="1">
      <c r="D33" s="21" t="s">
        <v>8</v>
      </c>
      <c r="E33" s="73" t="s">
        <v>24</v>
      </c>
      <c r="F33" s="45">
        <v>1665634.17</v>
      </c>
      <c r="G33" s="45">
        <v>0</v>
      </c>
      <c r="H33" s="45">
        <v>1665634.17</v>
      </c>
      <c r="I33" s="45"/>
      <c r="J33" s="45"/>
      <c r="K33" s="45"/>
      <c r="L33" s="43"/>
      <c r="M33" s="45"/>
      <c r="N33" s="44"/>
      <c r="O33" s="43">
        <f t="shared" si="0"/>
        <v>1665634.17</v>
      </c>
      <c r="P33" s="43">
        <f t="shared" si="1"/>
        <v>0</v>
      </c>
      <c r="Q33" s="43">
        <f t="shared" si="1"/>
        <v>1665634.17</v>
      </c>
    </row>
    <row r="34" spans="4:17" ht="35.1" customHeight="1">
      <c r="D34" s="21" t="s">
        <v>8</v>
      </c>
      <c r="E34" s="73" t="s">
        <v>25</v>
      </c>
      <c r="F34" s="45">
        <v>3347.45</v>
      </c>
      <c r="G34" s="45">
        <v>0</v>
      </c>
      <c r="H34" s="45">
        <v>3347.45</v>
      </c>
      <c r="I34" s="45"/>
      <c r="J34" s="45"/>
      <c r="K34" s="45"/>
      <c r="L34" s="43"/>
      <c r="M34" s="45"/>
      <c r="N34" s="44"/>
      <c r="O34" s="43">
        <f t="shared" si="0"/>
        <v>3347.45</v>
      </c>
      <c r="P34" s="43">
        <f t="shared" si="1"/>
        <v>0</v>
      </c>
      <c r="Q34" s="43">
        <f t="shared" si="1"/>
        <v>3347.45</v>
      </c>
    </row>
    <row r="35" spans="4:17" ht="35.1" customHeight="1">
      <c r="D35" s="21" t="s">
        <v>8</v>
      </c>
      <c r="E35" s="73" t="s">
        <v>26</v>
      </c>
      <c r="F35" s="45">
        <v>10176.51</v>
      </c>
      <c r="G35" s="45">
        <v>0</v>
      </c>
      <c r="H35" s="45">
        <v>10176.51</v>
      </c>
      <c r="I35" s="45"/>
      <c r="J35" s="45"/>
      <c r="K35" s="45"/>
      <c r="L35" s="43"/>
      <c r="M35" s="45"/>
      <c r="N35" s="44"/>
      <c r="O35" s="43">
        <f t="shared" si="0"/>
        <v>10176.51</v>
      </c>
      <c r="P35" s="43">
        <f t="shared" si="1"/>
        <v>0</v>
      </c>
      <c r="Q35" s="43">
        <f t="shared" si="1"/>
        <v>10176.51</v>
      </c>
    </row>
    <row r="36" spans="4:17" ht="35.1" customHeight="1">
      <c r="D36" s="21" t="s">
        <v>8</v>
      </c>
      <c r="E36" s="73" t="s">
        <v>27</v>
      </c>
      <c r="F36" s="45">
        <v>858104.29</v>
      </c>
      <c r="G36" s="45">
        <v>0</v>
      </c>
      <c r="H36" s="45">
        <v>858104.29</v>
      </c>
      <c r="I36" s="45"/>
      <c r="J36" s="45"/>
      <c r="K36" s="45"/>
      <c r="L36" s="43"/>
      <c r="M36" s="45"/>
      <c r="N36" s="44"/>
      <c r="O36" s="43">
        <f t="shared" si="0"/>
        <v>858104.29</v>
      </c>
      <c r="P36" s="43">
        <f t="shared" si="1"/>
        <v>0</v>
      </c>
      <c r="Q36" s="43">
        <f t="shared" si="1"/>
        <v>858104.29</v>
      </c>
    </row>
    <row r="37" spans="4:17" ht="35.1" customHeight="1">
      <c r="D37" s="21" t="s">
        <v>8</v>
      </c>
      <c r="E37" s="73" t="s">
        <v>28</v>
      </c>
      <c r="F37" s="45">
        <v>247393</v>
      </c>
      <c r="G37" s="45">
        <v>0</v>
      </c>
      <c r="H37" s="45">
        <v>247393</v>
      </c>
      <c r="I37" s="45"/>
      <c r="J37" s="45"/>
      <c r="K37" s="45"/>
      <c r="L37" s="43"/>
      <c r="M37" s="45"/>
      <c r="N37" s="44"/>
      <c r="O37" s="43">
        <f t="shared" si="0"/>
        <v>247393</v>
      </c>
      <c r="P37" s="43">
        <f t="shared" si="1"/>
        <v>0</v>
      </c>
      <c r="Q37" s="43">
        <f t="shared" si="1"/>
        <v>247393</v>
      </c>
    </row>
    <row r="38" spans="4:17" ht="35.1" customHeight="1">
      <c r="D38" s="21" t="s">
        <v>8</v>
      </c>
      <c r="E38" s="73" t="s">
        <v>29</v>
      </c>
      <c r="F38" s="45">
        <v>9012.74</v>
      </c>
      <c r="G38" s="45">
        <v>0</v>
      </c>
      <c r="H38" s="45">
        <v>9012.74</v>
      </c>
      <c r="I38" s="45"/>
      <c r="J38" s="45"/>
      <c r="K38" s="45"/>
      <c r="L38" s="43"/>
      <c r="M38" s="45"/>
      <c r="N38" s="44"/>
      <c r="O38" s="43">
        <f t="shared" si="0"/>
        <v>9012.74</v>
      </c>
      <c r="P38" s="43">
        <f t="shared" si="1"/>
        <v>0</v>
      </c>
      <c r="Q38" s="43">
        <f t="shared" si="1"/>
        <v>9012.74</v>
      </c>
    </row>
    <row r="39" spans="4:17" ht="35.1" customHeight="1">
      <c r="D39" s="21" t="s">
        <v>8</v>
      </c>
      <c r="E39" s="73" t="s">
        <v>30</v>
      </c>
      <c r="F39" s="45">
        <v>9100.26</v>
      </c>
      <c r="G39" s="45">
        <v>0</v>
      </c>
      <c r="H39" s="45">
        <v>9100.26</v>
      </c>
      <c r="I39" s="45"/>
      <c r="J39" s="45"/>
      <c r="K39" s="45"/>
      <c r="L39" s="43"/>
      <c r="M39" s="45"/>
      <c r="N39" s="44"/>
      <c r="O39" s="43">
        <f t="shared" si="0"/>
        <v>9100.26</v>
      </c>
      <c r="P39" s="43">
        <f t="shared" si="1"/>
        <v>0</v>
      </c>
      <c r="Q39" s="43">
        <f t="shared" si="1"/>
        <v>9100.26</v>
      </c>
    </row>
    <row r="40" spans="4:17" ht="35.1" customHeight="1">
      <c r="D40" s="21" t="s">
        <v>8</v>
      </c>
      <c r="E40" s="73" t="s">
        <v>31</v>
      </c>
      <c r="F40" s="45">
        <v>15969.79</v>
      </c>
      <c r="G40" s="45">
        <v>0</v>
      </c>
      <c r="H40" s="45">
        <v>15969.79</v>
      </c>
      <c r="I40" s="45"/>
      <c r="J40" s="45"/>
      <c r="K40" s="45"/>
      <c r="L40" s="43"/>
      <c r="M40" s="45"/>
      <c r="N40" s="44"/>
      <c r="O40" s="43">
        <f t="shared" si="0"/>
        <v>15969.79</v>
      </c>
      <c r="P40" s="43">
        <f t="shared" si="1"/>
        <v>0</v>
      </c>
      <c r="Q40" s="43">
        <f t="shared" si="1"/>
        <v>15969.79</v>
      </c>
    </row>
    <row r="41" spans="4:17" ht="35.1" customHeight="1">
      <c r="D41" s="21" t="s">
        <v>8</v>
      </c>
      <c r="E41" s="73" t="s">
        <v>32</v>
      </c>
      <c r="F41" s="45">
        <v>7984.9</v>
      </c>
      <c r="G41" s="45">
        <v>0</v>
      </c>
      <c r="H41" s="45">
        <v>7984.9</v>
      </c>
      <c r="I41" s="45"/>
      <c r="J41" s="45"/>
      <c r="K41" s="45"/>
      <c r="L41" s="43"/>
      <c r="M41" s="45"/>
      <c r="N41" s="44"/>
      <c r="O41" s="43">
        <f t="shared" si="0"/>
        <v>7984.9</v>
      </c>
      <c r="P41" s="43">
        <f t="shared" si="1"/>
        <v>0</v>
      </c>
      <c r="Q41" s="43">
        <f t="shared" si="1"/>
        <v>7984.9</v>
      </c>
    </row>
    <row r="42" spans="4:17" ht="35.1" customHeight="1">
      <c r="D42" s="21" t="s">
        <v>8</v>
      </c>
      <c r="E42" s="73" t="s">
        <v>33</v>
      </c>
      <c r="F42" s="45">
        <v>21063.37</v>
      </c>
      <c r="G42" s="45">
        <v>0</v>
      </c>
      <c r="H42" s="45">
        <v>21063.37</v>
      </c>
      <c r="I42" s="45"/>
      <c r="J42" s="45"/>
      <c r="K42" s="45"/>
      <c r="L42" s="43"/>
      <c r="M42" s="45"/>
      <c r="N42" s="44"/>
      <c r="O42" s="43">
        <f t="shared" si="0"/>
        <v>21063.37</v>
      </c>
      <c r="P42" s="43">
        <f t="shared" si="1"/>
        <v>0</v>
      </c>
      <c r="Q42" s="43">
        <f t="shared" si="1"/>
        <v>21063.37</v>
      </c>
    </row>
    <row r="43" spans="4:17" ht="35.1" customHeight="1">
      <c r="D43" s="21" t="s">
        <v>8</v>
      </c>
      <c r="E43" s="73" t="s">
        <v>34</v>
      </c>
      <c r="F43" s="45">
        <v>10118.790000000001</v>
      </c>
      <c r="G43" s="45">
        <v>0</v>
      </c>
      <c r="H43" s="45">
        <v>10118.790000000001</v>
      </c>
      <c r="I43" s="45"/>
      <c r="J43" s="45"/>
      <c r="K43" s="45"/>
      <c r="L43" s="43"/>
      <c r="M43" s="45"/>
      <c r="N43" s="44"/>
      <c r="O43" s="43">
        <f t="shared" si="0"/>
        <v>10118.790000000001</v>
      </c>
      <c r="P43" s="43">
        <f t="shared" si="1"/>
        <v>0</v>
      </c>
      <c r="Q43" s="43">
        <f t="shared" si="1"/>
        <v>10118.790000000001</v>
      </c>
    </row>
    <row r="44" spans="4:17" ht="35.1" customHeight="1">
      <c r="D44" s="21" t="s">
        <v>8</v>
      </c>
      <c r="E44" s="73" t="s">
        <v>35</v>
      </c>
      <c r="F44" s="45">
        <v>70687.53</v>
      </c>
      <c r="G44" s="45">
        <v>0</v>
      </c>
      <c r="H44" s="45">
        <v>70687.53</v>
      </c>
      <c r="I44" s="45"/>
      <c r="J44" s="45"/>
      <c r="K44" s="45"/>
      <c r="L44" s="43"/>
      <c r="M44" s="45"/>
      <c r="N44" s="44"/>
      <c r="O44" s="43">
        <f t="shared" si="0"/>
        <v>70687.53</v>
      </c>
      <c r="P44" s="43">
        <f t="shared" si="1"/>
        <v>0</v>
      </c>
      <c r="Q44" s="43">
        <f t="shared" si="1"/>
        <v>70687.53</v>
      </c>
    </row>
    <row r="45" spans="4:17" ht="35.1" customHeight="1">
      <c r="D45" s="21" t="s">
        <v>8</v>
      </c>
      <c r="E45" s="73" t="s">
        <v>36</v>
      </c>
      <c r="F45" s="45">
        <v>235090.11</v>
      </c>
      <c r="G45" s="45">
        <v>0</v>
      </c>
      <c r="H45" s="45">
        <v>235090.11</v>
      </c>
      <c r="I45" s="45"/>
      <c r="J45" s="45"/>
      <c r="K45" s="45"/>
      <c r="L45" s="43"/>
      <c r="M45" s="45"/>
      <c r="N45" s="44"/>
      <c r="O45" s="43">
        <f t="shared" si="0"/>
        <v>235090.11</v>
      </c>
      <c r="P45" s="43">
        <f t="shared" si="1"/>
        <v>0</v>
      </c>
      <c r="Q45" s="43">
        <f t="shared" si="1"/>
        <v>235090.11</v>
      </c>
    </row>
    <row r="46" spans="4:17" ht="59.25" customHeight="1">
      <c r="D46" s="21" t="s">
        <v>8</v>
      </c>
      <c r="E46" s="73" t="s">
        <v>37</v>
      </c>
      <c r="F46" s="45">
        <v>78868.960000000006</v>
      </c>
      <c r="G46" s="45">
        <v>0</v>
      </c>
      <c r="H46" s="45">
        <v>78868.960000000006</v>
      </c>
      <c r="I46" s="45"/>
      <c r="J46" s="45"/>
      <c r="K46" s="45"/>
      <c r="L46" s="43"/>
      <c r="M46" s="45"/>
      <c r="N46" s="44"/>
      <c r="O46" s="43">
        <f t="shared" si="0"/>
        <v>78868.960000000006</v>
      </c>
      <c r="P46" s="43">
        <f t="shared" si="1"/>
        <v>0</v>
      </c>
      <c r="Q46" s="43">
        <f t="shared" si="1"/>
        <v>78868.960000000006</v>
      </c>
    </row>
    <row r="47" spans="4:17" ht="35.1" customHeight="1">
      <c r="D47" s="21" t="s">
        <v>8</v>
      </c>
      <c r="E47" s="73" t="s">
        <v>38</v>
      </c>
      <c r="F47" s="45">
        <v>10416272.02</v>
      </c>
      <c r="G47" s="45">
        <v>0</v>
      </c>
      <c r="H47" s="45">
        <v>10416272.02</v>
      </c>
      <c r="I47" s="45"/>
      <c r="J47" s="45"/>
      <c r="K47" s="45"/>
      <c r="L47" s="43"/>
      <c r="M47" s="45"/>
      <c r="N47" s="44"/>
      <c r="O47" s="43">
        <f t="shared" si="0"/>
        <v>10416272.02</v>
      </c>
      <c r="P47" s="43">
        <f t="shared" si="1"/>
        <v>0</v>
      </c>
      <c r="Q47" s="43">
        <f t="shared" si="1"/>
        <v>10416272.02</v>
      </c>
    </row>
    <row r="48" spans="4:17" ht="35.1" customHeight="1">
      <c r="D48" s="21" t="s">
        <v>8</v>
      </c>
      <c r="E48" s="73" t="s">
        <v>39</v>
      </c>
      <c r="F48" s="45">
        <v>523388.74</v>
      </c>
      <c r="G48" s="45">
        <v>0</v>
      </c>
      <c r="H48" s="45">
        <v>523388.74</v>
      </c>
      <c r="I48" s="45"/>
      <c r="J48" s="45"/>
      <c r="K48" s="45"/>
      <c r="L48" s="43"/>
      <c r="M48" s="45"/>
      <c r="N48" s="44"/>
      <c r="O48" s="43">
        <f t="shared" si="0"/>
        <v>523388.74</v>
      </c>
      <c r="P48" s="43">
        <f t="shared" si="1"/>
        <v>0</v>
      </c>
      <c r="Q48" s="43">
        <f t="shared" si="1"/>
        <v>523388.74</v>
      </c>
    </row>
    <row r="49" spans="4:17" ht="35.1" customHeight="1">
      <c r="D49" s="21" t="s">
        <v>8</v>
      </c>
      <c r="E49" s="73" t="s">
        <v>40</v>
      </c>
      <c r="F49" s="45">
        <v>315887.05</v>
      </c>
      <c r="G49" s="45">
        <v>0</v>
      </c>
      <c r="H49" s="45">
        <v>315887.05</v>
      </c>
      <c r="I49" s="45"/>
      <c r="J49" s="45"/>
      <c r="K49" s="45"/>
      <c r="L49" s="43"/>
      <c r="M49" s="45"/>
      <c r="N49" s="44"/>
      <c r="O49" s="43">
        <f t="shared" si="0"/>
        <v>315887.05</v>
      </c>
      <c r="P49" s="43">
        <f t="shared" si="1"/>
        <v>0</v>
      </c>
      <c r="Q49" s="43">
        <f t="shared" si="1"/>
        <v>315887.05</v>
      </c>
    </row>
    <row r="50" spans="4:17" ht="35.1" customHeight="1">
      <c r="D50" s="21" t="s">
        <v>8</v>
      </c>
      <c r="E50" s="73" t="s">
        <v>41</v>
      </c>
      <c r="F50" s="45">
        <v>218207.99</v>
      </c>
      <c r="G50" s="45">
        <v>0</v>
      </c>
      <c r="H50" s="45">
        <v>218207.99</v>
      </c>
      <c r="I50" s="45"/>
      <c r="J50" s="45"/>
      <c r="K50" s="45"/>
      <c r="L50" s="43"/>
      <c r="M50" s="45"/>
      <c r="N50" s="44"/>
      <c r="O50" s="43">
        <f t="shared" si="0"/>
        <v>218207.99</v>
      </c>
      <c r="P50" s="43">
        <f t="shared" si="1"/>
        <v>0</v>
      </c>
      <c r="Q50" s="43">
        <f t="shared" si="1"/>
        <v>218207.99</v>
      </c>
    </row>
    <row r="51" spans="4:17" ht="35.1" customHeight="1">
      <c r="D51" s="21" t="s">
        <v>8</v>
      </c>
      <c r="E51" s="73" t="s">
        <v>42</v>
      </c>
      <c r="F51" s="45">
        <v>785548.77</v>
      </c>
      <c r="G51" s="45">
        <v>0</v>
      </c>
      <c r="H51" s="45">
        <v>785548.77</v>
      </c>
      <c r="I51" s="45"/>
      <c r="J51" s="45"/>
      <c r="K51" s="45"/>
      <c r="L51" s="43"/>
      <c r="M51" s="45"/>
      <c r="N51" s="44"/>
      <c r="O51" s="43">
        <f t="shared" si="0"/>
        <v>785548.77</v>
      </c>
      <c r="P51" s="43">
        <f t="shared" si="1"/>
        <v>0</v>
      </c>
      <c r="Q51" s="43">
        <f t="shared" si="1"/>
        <v>785548.77</v>
      </c>
    </row>
    <row r="52" spans="4:17" ht="35.1" customHeight="1">
      <c r="D52" s="21" t="s">
        <v>8</v>
      </c>
      <c r="E52" s="73" t="s">
        <v>43</v>
      </c>
      <c r="F52" s="45">
        <v>18103136.43</v>
      </c>
      <c r="G52" s="45">
        <v>0</v>
      </c>
      <c r="H52" s="45">
        <v>18103136.43</v>
      </c>
      <c r="I52" s="45"/>
      <c r="J52" s="45"/>
      <c r="K52" s="45"/>
      <c r="L52" s="43"/>
      <c r="M52" s="45"/>
      <c r="N52" s="44"/>
      <c r="O52" s="43">
        <f t="shared" si="0"/>
        <v>18103136.43</v>
      </c>
      <c r="P52" s="43">
        <f t="shared" si="1"/>
        <v>0</v>
      </c>
      <c r="Q52" s="43">
        <f t="shared" si="1"/>
        <v>18103136.43</v>
      </c>
    </row>
    <row r="53" spans="4:17" ht="35.1" customHeight="1">
      <c r="D53" s="21" t="s">
        <v>8</v>
      </c>
      <c r="E53" s="73" t="s">
        <v>44</v>
      </c>
      <c r="F53" s="45">
        <v>1676216.35</v>
      </c>
      <c r="G53" s="45">
        <v>0</v>
      </c>
      <c r="H53" s="45">
        <v>1676216.35</v>
      </c>
      <c r="I53" s="45"/>
      <c r="J53" s="45"/>
      <c r="K53" s="45"/>
      <c r="L53" s="43"/>
      <c r="M53" s="45"/>
      <c r="N53" s="44"/>
      <c r="O53" s="43">
        <f t="shared" si="0"/>
        <v>1676216.35</v>
      </c>
      <c r="P53" s="43">
        <f t="shared" si="1"/>
        <v>0</v>
      </c>
      <c r="Q53" s="43">
        <f t="shared" si="1"/>
        <v>1676216.35</v>
      </c>
    </row>
    <row r="54" spans="4:17" ht="50.25" customHeight="1">
      <c r="D54" s="21" t="s">
        <v>8</v>
      </c>
      <c r="E54" s="73" t="s">
        <v>45</v>
      </c>
      <c r="F54" s="45">
        <v>1379633.85</v>
      </c>
      <c r="G54" s="45">
        <v>0</v>
      </c>
      <c r="H54" s="45">
        <v>1379633.85</v>
      </c>
      <c r="I54" s="45"/>
      <c r="J54" s="45"/>
      <c r="K54" s="45"/>
      <c r="L54" s="43"/>
      <c r="M54" s="45"/>
      <c r="N54" s="44"/>
      <c r="O54" s="43">
        <f t="shared" si="0"/>
        <v>1379633.85</v>
      </c>
      <c r="P54" s="43">
        <f t="shared" si="1"/>
        <v>0</v>
      </c>
      <c r="Q54" s="43">
        <f t="shared" si="1"/>
        <v>1379633.85</v>
      </c>
    </row>
    <row r="55" spans="4:17" ht="72.75" customHeight="1">
      <c r="D55" s="21" t="s">
        <v>8</v>
      </c>
      <c r="E55" s="73" t="s">
        <v>46</v>
      </c>
      <c r="F55" s="45">
        <v>193226.03</v>
      </c>
      <c r="G55" s="45">
        <v>0</v>
      </c>
      <c r="H55" s="45">
        <v>193226.03</v>
      </c>
      <c r="I55" s="45"/>
      <c r="J55" s="45"/>
      <c r="K55" s="45"/>
      <c r="L55" s="43"/>
      <c r="M55" s="45"/>
      <c r="N55" s="44"/>
      <c r="O55" s="43">
        <f t="shared" si="0"/>
        <v>193226.03</v>
      </c>
      <c r="P55" s="43">
        <f t="shared" si="1"/>
        <v>0</v>
      </c>
      <c r="Q55" s="43">
        <f t="shared" si="1"/>
        <v>193226.03</v>
      </c>
    </row>
    <row r="56" spans="4:17" ht="81.75" customHeight="1">
      <c r="D56" s="21" t="s">
        <v>8</v>
      </c>
      <c r="E56" s="73" t="s">
        <v>47</v>
      </c>
      <c r="F56" s="45">
        <v>108205.05</v>
      </c>
      <c r="G56" s="45">
        <v>0</v>
      </c>
      <c r="H56" s="45">
        <v>108205.05</v>
      </c>
      <c r="I56" s="45"/>
      <c r="J56" s="45"/>
      <c r="K56" s="45"/>
      <c r="L56" s="43"/>
      <c r="M56" s="45"/>
      <c r="N56" s="44"/>
      <c r="O56" s="43">
        <f t="shared" si="0"/>
        <v>108205.05</v>
      </c>
      <c r="P56" s="43">
        <f t="shared" si="1"/>
        <v>0</v>
      </c>
      <c r="Q56" s="43">
        <f t="shared" si="1"/>
        <v>108205.05</v>
      </c>
    </row>
    <row r="57" spans="4:17" ht="51" customHeight="1">
      <c r="D57" s="21" t="s">
        <v>8</v>
      </c>
      <c r="E57" s="73" t="s">
        <v>48</v>
      </c>
      <c r="F57" s="45">
        <v>276029.67</v>
      </c>
      <c r="G57" s="45">
        <v>0</v>
      </c>
      <c r="H57" s="45">
        <v>276029.67</v>
      </c>
      <c r="I57" s="45"/>
      <c r="J57" s="45"/>
      <c r="K57" s="45"/>
      <c r="L57" s="43"/>
      <c r="M57" s="45"/>
      <c r="N57" s="44"/>
      <c r="O57" s="43">
        <f t="shared" si="0"/>
        <v>276029.67</v>
      </c>
      <c r="P57" s="43">
        <f t="shared" si="1"/>
        <v>0</v>
      </c>
      <c r="Q57" s="43">
        <f t="shared" si="1"/>
        <v>276029.67</v>
      </c>
    </row>
    <row r="58" spans="4:17" ht="51" customHeight="1">
      <c r="D58" s="21" t="s">
        <v>8</v>
      </c>
      <c r="E58" s="73" t="s">
        <v>49</v>
      </c>
      <c r="F58" s="45">
        <v>78812.399999999994</v>
      </c>
      <c r="G58" s="45">
        <v>0</v>
      </c>
      <c r="H58" s="45">
        <v>78812.399999999994</v>
      </c>
      <c r="I58" s="45"/>
      <c r="J58" s="45"/>
      <c r="K58" s="45"/>
      <c r="L58" s="43"/>
      <c r="M58" s="45"/>
      <c r="N58" s="44"/>
      <c r="O58" s="43">
        <f t="shared" si="0"/>
        <v>78812.399999999994</v>
      </c>
      <c r="P58" s="43">
        <f t="shared" si="1"/>
        <v>0</v>
      </c>
      <c r="Q58" s="43">
        <f t="shared" si="1"/>
        <v>78812.399999999994</v>
      </c>
    </row>
    <row r="59" spans="4:17" ht="35.1" customHeight="1">
      <c r="D59" s="21" t="s">
        <v>8</v>
      </c>
      <c r="E59" s="73" t="s">
        <v>50</v>
      </c>
      <c r="F59" s="45">
        <v>177934.67</v>
      </c>
      <c r="G59" s="45">
        <v>0</v>
      </c>
      <c r="H59" s="45">
        <v>177934.67</v>
      </c>
      <c r="I59" s="45"/>
      <c r="J59" s="45"/>
      <c r="K59" s="45"/>
      <c r="L59" s="43"/>
      <c r="M59" s="45"/>
      <c r="N59" s="44"/>
      <c r="O59" s="43">
        <f t="shared" si="0"/>
        <v>177934.67</v>
      </c>
      <c r="P59" s="43">
        <f t="shared" si="1"/>
        <v>0</v>
      </c>
      <c r="Q59" s="43">
        <f t="shared" si="1"/>
        <v>177934.67</v>
      </c>
    </row>
    <row r="60" spans="4:17" ht="35.1" customHeight="1">
      <c r="D60" s="21" t="s">
        <v>8</v>
      </c>
      <c r="E60" s="73" t="s">
        <v>51</v>
      </c>
      <c r="F60" s="45">
        <v>64804.5</v>
      </c>
      <c r="G60" s="45">
        <v>0</v>
      </c>
      <c r="H60" s="45">
        <v>64804.5</v>
      </c>
      <c r="I60" s="45"/>
      <c r="J60" s="45"/>
      <c r="K60" s="45"/>
      <c r="L60" s="43"/>
      <c r="M60" s="45"/>
      <c r="N60" s="44"/>
      <c r="O60" s="43">
        <f t="shared" si="0"/>
        <v>64804.5</v>
      </c>
      <c r="P60" s="43">
        <f t="shared" si="1"/>
        <v>0</v>
      </c>
      <c r="Q60" s="43">
        <f t="shared" si="1"/>
        <v>64804.5</v>
      </c>
    </row>
    <row r="61" spans="4:17" ht="35.1" customHeight="1">
      <c r="D61" s="21" t="s">
        <v>8</v>
      </c>
      <c r="E61" s="73" t="s">
        <v>52</v>
      </c>
      <c r="F61" s="45">
        <v>1068683.6299999999</v>
      </c>
      <c r="G61" s="45">
        <v>0</v>
      </c>
      <c r="H61" s="45">
        <v>1068683.6299999999</v>
      </c>
      <c r="I61" s="45"/>
      <c r="J61" s="45"/>
      <c r="K61" s="45"/>
      <c r="L61" s="43"/>
      <c r="M61" s="45"/>
      <c r="N61" s="44"/>
      <c r="O61" s="43">
        <f t="shared" si="0"/>
        <v>1068683.6299999999</v>
      </c>
      <c r="P61" s="43">
        <f t="shared" si="1"/>
        <v>0</v>
      </c>
      <c r="Q61" s="43">
        <f t="shared" si="1"/>
        <v>1068683.6299999999</v>
      </c>
    </row>
    <row r="62" spans="4:17" ht="35.1" customHeight="1">
      <c r="D62" s="21" t="s">
        <v>8</v>
      </c>
      <c r="E62" s="73" t="s">
        <v>53</v>
      </c>
      <c r="F62" s="45">
        <v>310042.48</v>
      </c>
      <c r="G62" s="45">
        <v>0</v>
      </c>
      <c r="H62" s="45">
        <v>310042.48</v>
      </c>
      <c r="I62" s="45"/>
      <c r="J62" s="45"/>
      <c r="K62" s="45"/>
      <c r="L62" s="43"/>
      <c r="M62" s="45"/>
      <c r="N62" s="44"/>
      <c r="O62" s="43">
        <f t="shared" si="0"/>
        <v>310042.48</v>
      </c>
      <c r="P62" s="43">
        <f t="shared" si="1"/>
        <v>0</v>
      </c>
      <c r="Q62" s="43">
        <f t="shared" si="1"/>
        <v>310042.48</v>
      </c>
    </row>
    <row r="63" spans="4:17" ht="35.1" customHeight="1">
      <c r="D63" s="21" t="s">
        <v>8</v>
      </c>
      <c r="E63" s="73" t="s">
        <v>54</v>
      </c>
      <c r="F63" s="45">
        <v>928345.88</v>
      </c>
      <c r="G63" s="45">
        <v>0</v>
      </c>
      <c r="H63" s="45">
        <v>928345.88</v>
      </c>
      <c r="I63" s="45"/>
      <c r="J63" s="45"/>
      <c r="K63" s="45"/>
      <c r="L63" s="43"/>
      <c r="M63" s="45"/>
      <c r="N63" s="44"/>
      <c r="O63" s="43">
        <f t="shared" si="0"/>
        <v>928345.88</v>
      </c>
      <c r="P63" s="43">
        <f t="shared" si="1"/>
        <v>0</v>
      </c>
      <c r="Q63" s="43">
        <f t="shared" si="1"/>
        <v>928345.88</v>
      </c>
    </row>
    <row r="64" spans="4:17" ht="35.1" customHeight="1">
      <c r="D64" s="21" t="s">
        <v>8</v>
      </c>
      <c r="E64" s="73" t="s">
        <v>55</v>
      </c>
      <c r="F64" s="45">
        <v>441926.31</v>
      </c>
      <c r="G64" s="45">
        <v>0</v>
      </c>
      <c r="H64" s="45">
        <v>441926.31</v>
      </c>
      <c r="I64" s="45"/>
      <c r="J64" s="45"/>
      <c r="K64" s="45"/>
      <c r="L64" s="43"/>
      <c r="M64" s="45"/>
      <c r="N64" s="44"/>
      <c r="O64" s="43">
        <f t="shared" si="0"/>
        <v>441926.31</v>
      </c>
      <c r="P64" s="43">
        <f t="shared" si="1"/>
        <v>0</v>
      </c>
      <c r="Q64" s="43">
        <f t="shared" si="1"/>
        <v>441926.31</v>
      </c>
    </row>
    <row r="65" spans="4:17" ht="35.1" customHeight="1">
      <c r="D65" s="21" t="s">
        <v>8</v>
      </c>
      <c r="E65" s="73" t="s">
        <v>56</v>
      </c>
      <c r="F65" s="45">
        <v>202652.38</v>
      </c>
      <c r="G65" s="45">
        <v>0</v>
      </c>
      <c r="H65" s="45">
        <v>202652.38</v>
      </c>
      <c r="I65" s="45"/>
      <c r="J65" s="45"/>
      <c r="K65" s="45"/>
      <c r="L65" s="43"/>
      <c r="M65" s="45"/>
      <c r="N65" s="44"/>
      <c r="O65" s="43">
        <f t="shared" si="0"/>
        <v>202652.38</v>
      </c>
      <c r="P65" s="43">
        <f t="shared" si="1"/>
        <v>0</v>
      </c>
      <c r="Q65" s="43">
        <f t="shared" si="1"/>
        <v>202652.38</v>
      </c>
    </row>
    <row r="66" spans="4:17" ht="35.1" customHeight="1">
      <c r="D66" s="21" t="s">
        <v>8</v>
      </c>
      <c r="E66" s="73" t="s">
        <v>57</v>
      </c>
      <c r="F66" s="45">
        <v>202652.38</v>
      </c>
      <c r="G66" s="45">
        <v>0</v>
      </c>
      <c r="H66" s="45">
        <v>202652.38</v>
      </c>
      <c r="I66" s="45"/>
      <c r="J66" s="45"/>
      <c r="K66" s="45"/>
      <c r="L66" s="43"/>
      <c r="M66" s="45"/>
      <c r="N66" s="44"/>
      <c r="O66" s="43">
        <f t="shared" si="0"/>
        <v>202652.38</v>
      </c>
      <c r="P66" s="43">
        <f t="shared" si="1"/>
        <v>0</v>
      </c>
      <c r="Q66" s="43">
        <f t="shared" si="1"/>
        <v>202652.38</v>
      </c>
    </row>
    <row r="67" spans="4:17" ht="35.1" customHeight="1">
      <c r="D67" s="21" t="s">
        <v>8</v>
      </c>
      <c r="E67" s="73" t="s">
        <v>58</v>
      </c>
      <c r="F67" s="45">
        <v>2467305.4500000002</v>
      </c>
      <c r="G67" s="45">
        <v>0</v>
      </c>
      <c r="H67" s="45">
        <v>2467305.4500000002</v>
      </c>
      <c r="I67" s="45"/>
      <c r="J67" s="45"/>
      <c r="K67" s="45"/>
      <c r="L67" s="43"/>
      <c r="M67" s="45"/>
      <c r="N67" s="44"/>
      <c r="O67" s="43">
        <f t="shared" si="0"/>
        <v>2467305.4500000002</v>
      </c>
      <c r="P67" s="43">
        <f t="shared" si="1"/>
        <v>0</v>
      </c>
      <c r="Q67" s="43">
        <f t="shared" si="1"/>
        <v>2467305.4500000002</v>
      </c>
    </row>
    <row r="68" spans="4:17" ht="35.1" customHeight="1">
      <c r="D68" s="21" t="s">
        <v>8</v>
      </c>
      <c r="E68" s="73" t="s">
        <v>59</v>
      </c>
      <c r="F68" s="45">
        <v>69896.94</v>
      </c>
      <c r="G68" s="45">
        <v>0</v>
      </c>
      <c r="H68" s="45">
        <v>69896.94</v>
      </c>
      <c r="I68" s="45"/>
      <c r="J68" s="45"/>
      <c r="K68" s="45"/>
      <c r="L68" s="43"/>
      <c r="M68" s="45"/>
      <c r="N68" s="44"/>
      <c r="O68" s="43">
        <f t="shared" si="0"/>
        <v>69896.94</v>
      </c>
      <c r="P68" s="43">
        <f t="shared" si="1"/>
        <v>0</v>
      </c>
      <c r="Q68" s="43">
        <f t="shared" si="1"/>
        <v>69896.94</v>
      </c>
    </row>
    <row r="69" spans="4:17" ht="35.1" customHeight="1">
      <c r="D69" s="21" t="s">
        <v>8</v>
      </c>
      <c r="E69" s="73" t="s">
        <v>60</v>
      </c>
      <c r="F69" s="45">
        <v>514468.25</v>
      </c>
      <c r="G69" s="45">
        <v>0</v>
      </c>
      <c r="H69" s="45">
        <v>514468.25</v>
      </c>
      <c r="I69" s="45"/>
      <c r="J69" s="45"/>
      <c r="K69" s="45"/>
      <c r="L69" s="43"/>
      <c r="M69" s="45"/>
      <c r="N69" s="44"/>
      <c r="O69" s="43">
        <f t="shared" si="0"/>
        <v>514468.25</v>
      </c>
      <c r="P69" s="43">
        <f t="shared" si="1"/>
        <v>0</v>
      </c>
      <c r="Q69" s="43">
        <f t="shared" si="1"/>
        <v>514468.25</v>
      </c>
    </row>
    <row r="70" spans="4:17" ht="35.1" customHeight="1">
      <c r="D70" s="21" t="s">
        <v>8</v>
      </c>
      <c r="E70" s="73" t="s">
        <v>61</v>
      </c>
      <c r="F70" s="45">
        <v>57308.9</v>
      </c>
      <c r="G70" s="45">
        <v>0</v>
      </c>
      <c r="H70" s="45">
        <v>57308.9</v>
      </c>
      <c r="I70" s="45"/>
      <c r="J70" s="45"/>
      <c r="K70" s="45"/>
      <c r="L70" s="43"/>
      <c r="M70" s="45"/>
      <c r="N70" s="44"/>
      <c r="O70" s="43">
        <f t="shared" si="0"/>
        <v>57308.9</v>
      </c>
      <c r="P70" s="43">
        <f t="shared" si="1"/>
        <v>0</v>
      </c>
      <c r="Q70" s="43">
        <f t="shared" si="1"/>
        <v>57308.9</v>
      </c>
    </row>
    <row r="71" spans="4:17" ht="35.1" customHeight="1">
      <c r="D71" s="21" t="s">
        <v>8</v>
      </c>
      <c r="E71" s="73" t="s">
        <v>62</v>
      </c>
      <c r="F71" s="45">
        <v>303827.48</v>
      </c>
      <c r="G71" s="45">
        <v>0</v>
      </c>
      <c r="H71" s="45">
        <v>303827.48</v>
      </c>
      <c r="I71" s="45"/>
      <c r="J71" s="45"/>
      <c r="K71" s="45"/>
      <c r="L71" s="43"/>
      <c r="M71" s="45"/>
      <c r="N71" s="44"/>
      <c r="O71" s="43">
        <f t="shared" si="0"/>
        <v>303827.48</v>
      </c>
      <c r="P71" s="43">
        <f t="shared" si="1"/>
        <v>0</v>
      </c>
      <c r="Q71" s="43">
        <f t="shared" si="1"/>
        <v>303827.48</v>
      </c>
    </row>
    <row r="72" spans="4:17" ht="35.1" customHeight="1">
      <c r="D72" s="21" t="s">
        <v>8</v>
      </c>
      <c r="E72" s="73" t="s">
        <v>63</v>
      </c>
      <c r="F72" s="45">
        <v>2204916.87</v>
      </c>
      <c r="G72" s="45">
        <v>0</v>
      </c>
      <c r="H72" s="45">
        <v>2204916.87</v>
      </c>
      <c r="I72" s="45"/>
      <c r="J72" s="45"/>
      <c r="K72" s="45"/>
      <c r="L72" s="43"/>
      <c r="M72" s="45"/>
      <c r="N72" s="44"/>
      <c r="O72" s="43">
        <f t="shared" si="0"/>
        <v>2204916.87</v>
      </c>
      <c r="P72" s="43">
        <f t="shared" si="1"/>
        <v>0</v>
      </c>
      <c r="Q72" s="43">
        <f t="shared" si="1"/>
        <v>2204916.87</v>
      </c>
    </row>
    <row r="73" spans="4:17" ht="35.1" customHeight="1">
      <c r="D73" s="21" t="s">
        <v>8</v>
      </c>
      <c r="E73" s="73" t="s">
        <v>64</v>
      </c>
      <c r="F73" s="45">
        <v>205874.59</v>
      </c>
      <c r="G73" s="45">
        <v>0</v>
      </c>
      <c r="H73" s="45">
        <v>205874.59</v>
      </c>
      <c r="I73" s="45"/>
      <c r="J73" s="45"/>
      <c r="K73" s="45"/>
      <c r="L73" s="43"/>
      <c r="M73" s="45"/>
      <c r="N73" s="44"/>
      <c r="O73" s="43">
        <f t="shared" si="0"/>
        <v>205874.59</v>
      </c>
      <c r="P73" s="43">
        <f t="shared" si="1"/>
        <v>0</v>
      </c>
      <c r="Q73" s="43">
        <f t="shared" si="1"/>
        <v>205874.59</v>
      </c>
    </row>
    <row r="74" spans="4:17" ht="35.1" customHeight="1">
      <c r="D74" s="21" t="s">
        <v>8</v>
      </c>
      <c r="E74" s="73" t="s">
        <v>65</v>
      </c>
      <c r="F74" s="45">
        <v>308811.89</v>
      </c>
      <c r="G74" s="45">
        <v>0</v>
      </c>
      <c r="H74" s="45">
        <v>308811.89</v>
      </c>
      <c r="I74" s="45"/>
      <c r="J74" s="45"/>
      <c r="K74" s="45"/>
      <c r="L74" s="43"/>
      <c r="M74" s="45"/>
      <c r="N74" s="44"/>
      <c r="O74" s="43">
        <f t="shared" si="0"/>
        <v>308811.89</v>
      </c>
      <c r="P74" s="43">
        <f t="shared" si="1"/>
        <v>0</v>
      </c>
      <c r="Q74" s="43">
        <f t="shared" si="1"/>
        <v>308811.89</v>
      </c>
    </row>
    <row r="75" spans="4:17" ht="35.1" customHeight="1">
      <c r="D75" s="21" t="s">
        <v>8</v>
      </c>
      <c r="E75" s="73" t="s">
        <v>66</v>
      </c>
      <c r="F75" s="45">
        <v>1233381.6499999999</v>
      </c>
      <c r="G75" s="45">
        <v>0</v>
      </c>
      <c r="H75" s="45">
        <v>1233381.6499999999</v>
      </c>
      <c r="I75" s="45"/>
      <c r="J75" s="45"/>
      <c r="K75" s="45"/>
      <c r="L75" s="43"/>
      <c r="M75" s="45"/>
      <c r="N75" s="44"/>
      <c r="O75" s="43">
        <f t="shared" si="0"/>
        <v>1233381.6499999999</v>
      </c>
      <c r="P75" s="43">
        <f t="shared" si="1"/>
        <v>0</v>
      </c>
      <c r="Q75" s="43">
        <f t="shared" si="1"/>
        <v>1233381.6499999999</v>
      </c>
    </row>
    <row r="76" spans="4:17" ht="35.1" customHeight="1">
      <c r="D76" s="21" t="s">
        <v>8</v>
      </c>
      <c r="E76" s="73" t="s">
        <v>67</v>
      </c>
      <c r="F76" s="45">
        <v>8318.58</v>
      </c>
      <c r="G76" s="45">
        <v>0</v>
      </c>
      <c r="H76" s="45">
        <v>8318.58</v>
      </c>
      <c r="I76" s="45"/>
      <c r="J76" s="45"/>
      <c r="K76" s="45"/>
      <c r="L76" s="43"/>
      <c r="M76" s="45"/>
      <c r="N76" s="44"/>
      <c r="O76" s="43">
        <f t="shared" si="0"/>
        <v>8318.58</v>
      </c>
      <c r="P76" s="43">
        <f t="shared" si="1"/>
        <v>0</v>
      </c>
      <c r="Q76" s="43">
        <f t="shared" si="1"/>
        <v>8318.58</v>
      </c>
    </row>
    <row r="77" spans="4:17" ht="35.1" customHeight="1">
      <c r="D77" s="21" t="s">
        <v>8</v>
      </c>
      <c r="E77" s="73" t="s">
        <v>68</v>
      </c>
      <c r="F77" s="45">
        <v>158052.84</v>
      </c>
      <c r="G77" s="45">
        <v>0</v>
      </c>
      <c r="H77" s="45">
        <v>158052.84</v>
      </c>
      <c r="I77" s="45"/>
      <c r="J77" s="45"/>
      <c r="K77" s="45"/>
      <c r="L77" s="43"/>
      <c r="M77" s="45"/>
      <c r="N77" s="44"/>
      <c r="O77" s="43">
        <f t="shared" si="0"/>
        <v>158052.84</v>
      </c>
      <c r="P77" s="43">
        <f t="shared" si="1"/>
        <v>0</v>
      </c>
      <c r="Q77" s="43">
        <f t="shared" si="1"/>
        <v>158052.84</v>
      </c>
    </row>
    <row r="78" spans="4:17" ht="35.1" customHeight="1">
      <c r="D78" s="21" t="s">
        <v>8</v>
      </c>
      <c r="E78" s="73" t="s">
        <v>69</v>
      </c>
      <c r="F78" s="45">
        <v>167958.2</v>
      </c>
      <c r="G78" s="45">
        <v>0</v>
      </c>
      <c r="H78" s="45">
        <v>167958.2</v>
      </c>
      <c r="I78" s="45"/>
      <c r="J78" s="45"/>
      <c r="K78" s="45"/>
      <c r="L78" s="43"/>
      <c r="M78" s="45"/>
      <c r="N78" s="44"/>
      <c r="O78" s="43">
        <f t="shared" si="0"/>
        <v>167958.2</v>
      </c>
      <c r="P78" s="43">
        <f t="shared" si="1"/>
        <v>0</v>
      </c>
      <c r="Q78" s="43">
        <f t="shared" si="1"/>
        <v>167958.2</v>
      </c>
    </row>
    <row r="79" spans="4:17" ht="35.1" customHeight="1">
      <c r="D79" s="21" t="s">
        <v>8</v>
      </c>
      <c r="E79" s="73" t="s">
        <v>70</v>
      </c>
      <c r="F79" s="45">
        <v>26932.87</v>
      </c>
      <c r="G79" s="45">
        <v>0</v>
      </c>
      <c r="H79" s="45">
        <v>26932.87</v>
      </c>
      <c r="I79" s="45"/>
      <c r="J79" s="45"/>
      <c r="K79" s="45"/>
      <c r="L79" s="43"/>
      <c r="M79" s="45"/>
      <c r="N79" s="44"/>
      <c r="O79" s="43">
        <f t="shared" si="0"/>
        <v>26932.87</v>
      </c>
      <c r="P79" s="43">
        <f t="shared" si="1"/>
        <v>0</v>
      </c>
      <c r="Q79" s="43">
        <f t="shared" si="1"/>
        <v>26932.87</v>
      </c>
    </row>
    <row r="80" spans="4:17" ht="19.5" customHeight="1">
      <c r="D80" s="21"/>
      <c r="E80" s="70"/>
      <c r="F80" s="45">
        <v>0</v>
      </c>
      <c r="G80" s="45">
        <v>0</v>
      </c>
      <c r="H80" s="45">
        <v>0</v>
      </c>
      <c r="I80" s="45"/>
      <c r="J80" s="45"/>
      <c r="K80" s="45"/>
      <c r="L80" s="43"/>
      <c r="M80" s="45"/>
      <c r="N80" s="44"/>
      <c r="O80" s="43">
        <f t="shared" si="0"/>
        <v>0</v>
      </c>
      <c r="P80" s="43">
        <f t="shared" si="1"/>
        <v>0</v>
      </c>
      <c r="Q80" s="43">
        <f t="shared" si="1"/>
        <v>0</v>
      </c>
    </row>
    <row r="81" spans="2:17" ht="19.5" customHeight="1">
      <c r="D81" s="21"/>
      <c r="E81" s="70"/>
      <c r="F81" s="45">
        <v>0</v>
      </c>
      <c r="G81" s="45">
        <v>0</v>
      </c>
      <c r="H81" s="45">
        <v>0</v>
      </c>
      <c r="I81" s="45"/>
      <c r="J81" s="45"/>
      <c r="K81" s="45"/>
      <c r="L81" s="43"/>
      <c r="M81" s="45"/>
      <c r="N81" s="44"/>
      <c r="O81" s="43">
        <f t="shared" si="0"/>
        <v>0</v>
      </c>
      <c r="P81" s="43">
        <f t="shared" si="1"/>
        <v>0</v>
      </c>
      <c r="Q81" s="43">
        <f t="shared" si="1"/>
        <v>0</v>
      </c>
    </row>
    <row r="82" spans="2:17" ht="19.5" customHeight="1">
      <c r="D82" s="21"/>
      <c r="E82" s="70"/>
      <c r="F82" s="45">
        <v>0</v>
      </c>
      <c r="G82" s="45">
        <v>0</v>
      </c>
      <c r="H82" s="45">
        <v>0</v>
      </c>
      <c r="I82" s="45"/>
      <c r="J82" s="45"/>
      <c r="K82" s="45"/>
      <c r="L82" s="43"/>
      <c r="M82" s="45"/>
      <c r="N82" s="44"/>
      <c r="O82" s="43">
        <f t="shared" si="0"/>
        <v>0</v>
      </c>
      <c r="P82" s="43">
        <f t="shared" si="1"/>
        <v>0</v>
      </c>
      <c r="Q82" s="43">
        <f t="shared" si="1"/>
        <v>0</v>
      </c>
    </row>
    <row r="83" spans="2:17" ht="48" customHeight="1">
      <c r="B83" s="11" t="s">
        <v>1064</v>
      </c>
      <c r="C83" s="16" t="s">
        <v>1065</v>
      </c>
      <c r="D83" s="21" t="s">
        <v>71</v>
      </c>
      <c r="E83" s="70" t="s">
        <v>72</v>
      </c>
      <c r="F83" s="45">
        <v>419194.15</v>
      </c>
      <c r="G83" s="45">
        <v>34010.15</v>
      </c>
      <c r="H83" s="45">
        <v>385184</v>
      </c>
      <c r="I83" s="45"/>
      <c r="J83" s="45"/>
      <c r="K83" s="45"/>
      <c r="L83" s="43"/>
      <c r="M83" s="45"/>
      <c r="N83" s="44"/>
      <c r="O83" s="43">
        <f t="shared" si="0"/>
        <v>419194.15</v>
      </c>
      <c r="P83" s="43">
        <f t="shared" si="1"/>
        <v>34010.15</v>
      </c>
      <c r="Q83" s="43">
        <f t="shared" si="1"/>
        <v>385184</v>
      </c>
    </row>
    <row r="84" spans="2:17" ht="19.5" customHeight="1">
      <c r="D84" s="21"/>
      <c r="E84" s="70"/>
      <c r="F84" s="45">
        <v>0</v>
      </c>
      <c r="G84" s="45">
        <v>0</v>
      </c>
      <c r="H84" s="45">
        <v>0</v>
      </c>
      <c r="I84" s="45"/>
      <c r="J84" s="45"/>
      <c r="K84" s="45"/>
      <c r="L84" s="43"/>
      <c r="M84" s="45"/>
      <c r="N84" s="44"/>
      <c r="O84" s="43">
        <f t="shared" si="0"/>
        <v>0</v>
      </c>
      <c r="P84" s="43">
        <f t="shared" si="1"/>
        <v>0</v>
      </c>
      <c r="Q84" s="43">
        <f t="shared" si="1"/>
        <v>0</v>
      </c>
    </row>
    <row r="85" spans="2:17">
      <c r="D85" s="21"/>
      <c r="E85" s="70"/>
      <c r="F85" s="45">
        <v>0</v>
      </c>
      <c r="G85" s="45">
        <v>0</v>
      </c>
      <c r="H85" s="45">
        <v>0</v>
      </c>
      <c r="I85" s="45"/>
      <c r="J85" s="45"/>
      <c r="K85" s="45"/>
      <c r="L85" s="43"/>
      <c r="M85" s="45"/>
      <c r="N85" s="44"/>
      <c r="O85" s="43">
        <f t="shared" si="0"/>
        <v>0</v>
      </c>
      <c r="P85" s="43">
        <f t="shared" si="1"/>
        <v>0</v>
      </c>
      <c r="Q85" s="43">
        <f t="shared" si="1"/>
        <v>0</v>
      </c>
    </row>
    <row r="86" spans="2:17">
      <c r="D86" s="21"/>
      <c r="E86" s="70"/>
      <c r="F86" s="45">
        <v>0</v>
      </c>
      <c r="G86" s="45">
        <v>0</v>
      </c>
      <c r="H86" s="45">
        <v>0</v>
      </c>
      <c r="I86" s="45"/>
      <c r="J86" s="45"/>
      <c r="K86" s="45"/>
      <c r="L86" s="43"/>
      <c r="M86" s="45"/>
      <c r="N86" s="44"/>
      <c r="O86" s="43">
        <f t="shared" si="0"/>
        <v>0</v>
      </c>
      <c r="P86" s="43">
        <f t="shared" si="1"/>
        <v>0</v>
      </c>
      <c r="Q86" s="43">
        <f t="shared" si="1"/>
        <v>0</v>
      </c>
    </row>
    <row r="87" spans="2:17">
      <c r="D87" s="21"/>
      <c r="E87" s="70"/>
      <c r="F87" s="45">
        <v>0</v>
      </c>
      <c r="G87" s="45">
        <v>0</v>
      </c>
      <c r="H87" s="45">
        <v>0</v>
      </c>
      <c r="I87" s="45"/>
      <c r="J87" s="45"/>
      <c r="K87" s="45"/>
      <c r="L87" s="43"/>
      <c r="M87" s="45"/>
      <c r="N87" s="44"/>
      <c r="O87" s="43">
        <f t="shared" si="0"/>
        <v>0</v>
      </c>
      <c r="P87" s="43">
        <f t="shared" si="1"/>
        <v>0</v>
      </c>
      <c r="Q87" s="43">
        <f t="shared" si="1"/>
        <v>0</v>
      </c>
    </row>
    <row r="88" spans="2:17" ht="90">
      <c r="D88" s="21" t="s">
        <v>1066</v>
      </c>
      <c r="E88" s="70" t="s">
        <v>1067</v>
      </c>
      <c r="F88" s="45">
        <v>3159793.02</v>
      </c>
      <c r="G88" s="45">
        <v>1360223.39</v>
      </c>
      <c r="H88" s="45">
        <v>1799569.6300000001</v>
      </c>
      <c r="I88" s="43"/>
      <c r="J88" s="43"/>
      <c r="K88" s="43"/>
      <c r="L88" s="43">
        <v>606191</v>
      </c>
      <c r="M88" s="45">
        <f>L88-N88</f>
        <v>260951.90000000002</v>
      </c>
      <c r="N88" s="44">
        <v>345239.1</v>
      </c>
      <c r="O88" s="43">
        <f t="shared" si="0"/>
        <v>2553602.02</v>
      </c>
      <c r="P88" s="43">
        <f t="shared" si="1"/>
        <v>1099271.4899999998</v>
      </c>
      <c r="Q88" s="43">
        <f t="shared" si="1"/>
        <v>1454330.5300000003</v>
      </c>
    </row>
    <row r="89" spans="2:17" ht="101.25">
      <c r="D89" s="21" t="s">
        <v>1068</v>
      </c>
      <c r="E89" s="70" t="s">
        <v>1069</v>
      </c>
      <c r="F89" s="45">
        <v>0</v>
      </c>
      <c r="G89" s="45">
        <v>0</v>
      </c>
      <c r="H89" s="45">
        <v>0</v>
      </c>
      <c r="I89" s="43"/>
      <c r="J89" s="43"/>
      <c r="K89" s="48"/>
      <c r="L89" s="43"/>
      <c r="M89" s="45"/>
      <c r="N89" s="5"/>
      <c r="O89" s="43">
        <f t="shared" si="0"/>
        <v>0</v>
      </c>
      <c r="P89" s="43">
        <f t="shared" si="1"/>
        <v>0</v>
      </c>
      <c r="Q89" s="43">
        <f t="shared" si="1"/>
        <v>0</v>
      </c>
    </row>
    <row r="90" spans="2:17">
      <c r="D90" s="21"/>
      <c r="E90" s="70"/>
      <c r="F90" s="45">
        <v>0</v>
      </c>
      <c r="G90" s="45">
        <v>0</v>
      </c>
      <c r="H90" s="45">
        <v>0</v>
      </c>
      <c r="I90" s="45"/>
      <c r="J90" s="45"/>
      <c r="K90" s="45"/>
      <c r="L90" s="43"/>
      <c r="M90" s="45"/>
      <c r="N90" s="44"/>
      <c r="O90" s="43">
        <f t="shared" si="0"/>
        <v>0</v>
      </c>
      <c r="P90" s="43">
        <f t="shared" si="1"/>
        <v>0</v>
      </c>
      <c r="Q90" s="43">
        <f t="shared" si="1"/>
        <v>0</v>
      </c>
    </row>
    <row r="91" spans="2:17" ht="26.25" thickBot="1">
      <c r="D91" s="21"/>
      <c r="E91" s="70" t="s">
        <v>1070</v>
      </c>
      <c r="F91" s="45">
        <v>0</v>
      </c>
      <c r="G91" s="45">
        <v>0</v>
      </c>
      <c r="H91" s="45">
        <v>0</v>
      </c>
      <c r="I91" s="45"/>
      <c r="J91" s="45"/>
      <c r="K91" s="45"/>
      <c r="L91" s="43"/>
      <c r="M91" s="45"/>
      <c r="N91" s="44"/>
      <c r="O91" s="43">
        <f t="shared" si="0"/>
        <v>0</v>
      </c>
      <c r="P91" s="43">
        <f t="shared" si="1"/>
        <v>0</v>
      </c>
      <c r="Q91" s="43">
        <f t="shared" si="1"/>
        <v>0</v>
      </c>
    </row>
    <row r="92" spans="2:17" ht="135">
      <c r="D92" s="21" t="s">
        <v>1071</v>
      </c>
      <c r="E92" s="74" t="s">
        <v>1072</v>
      </c>
      <c r="F92" s="49">
        <v>0</v>
      </c>
      <c r="G92" s="49">
        <v>0</v>
      </c>
      <c r="H92" s="49">
        <v>0</v>
      </c>
      <c r="I92" s="49"/>
      <c r="J92" s="68"/>
      <c r="K92" s="50"/>
      <c r="L92" s="49"/>
      <c r="M92" s="68"/>
      <c r="N92" s="82"/>
      <c r="O92" s="43">
        <f t="shared" si="0"/>
        <v>0</v>
      </c>
      <c r="P92" s="43">
        <f t="shared" si="1"/>
        <v>0</v>
      </c>
      <c r="Q92" s="43">
        <f t="shared" si="1"/>
        <v>0</v>
      </c>
    </row>
    <row r="93" spans="2:17">
      <c r="D93" s="21"/>
      <c r="E93" s="69"/>
      <c r="F93" s="43">
        <v>0</v>
      </c>
      <c r="G93" s="43">
        <v>0</v>
      </c>
      <c r="H93" s="43">
        <v>0</v>
      </c>
      <c r="I93" s="43"/>
      <c r="J93" s="45"/>
      <c r="K93" s="51"/>
      <c r="L93" s="59"/>
      <c r="M93" s="45"/>
      <c r="N93" s="44"/>
      <c r="O93" s="43">
        <f t="shared" si="0"/>
        <v>0</v>
      </c>
      <c r="P93" s="43">
        <f t="shared" si="1"/>
        <v>0</v>
      </c>
      <c r="Q93" s="43">
        <f t="shared" si="1"/>
        <v>0</v>
      </c>
    </row>
    <row r="94" spans="2:17" ht="52.5" customHeight="1" thickBot="1">
      <c r="D94" s="21" t="s">
        <v>1073</v>
      </c>
      <c r="E94" s="75" t="s">
        <v>1074</v>
      </c>
      <c r="F94" s="52">
        <v>0</v>
      </c>
      <c r="G94" s="52">
        <v>0</v>
      </c>
      <c r="H94" s="52">
        <v>0</v>
      </c>
      <c r="I94" s="52"/>
      <c r="J94" s="52"/>
      <c r="K94" s="53"/>
      <c r="L94" s="52"/>
      <c r="M94" s="52"/>
      <c r="N94" s="83"/>
      <c r="O94" s="43">
        <f t="shared" si="0"/>
        <v>0</v>
      </c>
      <c r="P94" s="43">
        <f t="shared" si="1"/>
        <v>0</v>
      </c>
      <c r="Q94" s="43">
        <f t="shared" si="1"/>
        <v>0</v>
      </c>
    </row>
    <row r="95" spans="2:17">
      <c r="D95" s="21"/>
      <c r="E95" s="76"/>
      <c r="F95" s="54">
        <v>0</v>
      </c>
      <c r="G95" s="54">
        <v>0</v>
      </c>
      <c r="H95" s="54">
        <v>0</v>
      </c>
      <c r="I95" s="54"/>
      <c r="J95" s="67"/>
      <c r="K95" s="54"/>
      <c r="L95" s="43"/>
      <c r="M95" s="45"/>
      <c r="N95" s="44"/>
      <c r="O95" s="43">
        <f t="shared" si="0"/>
        <v>0</v>
      </c>
      <c r="P95" s="43">
        <f t="shared" si="1"/>
        <v>0</v>
      </c>
      <c r="Q95" s="43">
        <f t="shared" si="1"/>
        <v>0</v>
      </c>
    </row>
    <row r="96" spans="2:17">
      <c r="D96" s="21"/>
      <c r="E96" s="69"/>
      <c r="F96" s="43">
        <v>0</v>
      </c>
      <c r="G96" s="43">
        <v>0</v>
      </c>
      <c r="H96" s="43">
        <v>0</v>
      </c>
      <c r="I96" s="43"/>
      <c r="J96" s="45"/>
      <c r="K96" s="43"/>
      <c r="L96" s="43"/>
      <c r="M96" s="45"/>
      <c r="N96" s="44"/>
      <c r="O96" s="43">
        <f t="shared" si="0"/>
        <v>0</v>
      </c>
      <c r="P96" s="43">
        <f t="shared" si="1"/>
        <v>0</v>
      </c>
      <c r="Q96" s="43">
        <f t="shared" si="1"/>
        <v>0</v>
      </c>
    </row>
    <row r="97" spans="4:17" ht="64.5" customHeight="1">
      <c r="D97" s="21" t="s">
        <v>1075</v>
      </c>
      <c r="E97" s="14" t="s">
        <v>1725</v>
      </c>
      <c r="F97" s="43">
        <v>0</v>
      </c>
      <c r="G97" s="43">
        <v>0</v>
      </c>
      <c r="H97" s="43">
        <v>0</v>
      </c>
      <c r="I97" s="43"/>
      <c r="J97" s="45"/>
      <c r="K97" s="43"/>
      <c r="L97" s="43"/>
      <c r="M97" s="45"/>
      <c r="N97" s="44"/>
      <c r="O97" s="43">
        <f t="shared" si="0"/>
        <v>0</v>
      </c>
      <c r="P97" s="43">
        <f t="shared" si="1"/>
        <v>0</v>
      </c>
      <c r="Q97" s="43">
        <f t="shared" si="1"/>
        <v>0</v>
      </c>
    </row>
    <row r="98" spans="4:17" ht="44.25" customHeight="1">
      <c r="D98" s="21" t="s">
        <v>1075</v>
      </c>
      <c r="E98" s="14" t="s">
        <v>1726</v>
      </c>
      <c r="F98" s="43">
        <v>0</v>
      </c>
      <c r="G98" s="43">
        <v>0</v>
      </c>
      <c r="H98" s="43">
        <v>0</v>
      </c>
      <c r="I98" s="43"/>
      <c r="J98" s="45"/>
      <c r="K98" s="43"/>
      <c r="L98" s="43"/>
      <c r="M98" s="45"/>
      <c r="N98" s="44"/>
      <c r="O98" s="43">
        <f t="shared" si="0"/>
        <v>0</v>
      </c>
      <c r="P98" s="43">
        <f t="shared" si="1"/>
        <v>0</v>
      </c>
      <c r="Q98" s="43">
        <f t="shared" si="1"/>
        <v>0</v>
      </c>
    </row>
    <row r="99" spans="4:17" ht="50.1" customHeight="1">
      <c r="D99" s="21" t="s">
        <v>1075</v>
      </c>
      <c r="E99" s="14" t="s">
        <v>1727</v>
      </c>
      <c r="F99" s="43">
        <v>0</v>
      </c>
      <c r="G99" s="43">
        <v>0</v>
      </c>
      <c r="H99" s="43">
        <v>0</v>
      </c>
      <c r="I99" s="43"/>
      <c r="J99" s="45"/>
      <c r="K99" s="43"/>
      <c r="L99" s="43"/>
      <c r="M99" s="45"/>
      <c r="N99" s="44"/>
      <c r="O99" s="43">
        <f t="shared" si="0"/>
        <v>0</v>
      </c>
      <c r="P99" s="43">
        <f t="shared" si="1"/>
        <v>0</v>
      </c>
      <c r="Q99" s="43">
        <f t="shared" si="1"/>
        <v>0</v>
      </c>
    </row>
    <row r="100" spans="4:17">
      <c r="D100" s="21"/>
      <c r="E100" s="69"/>
      <c r="F100" s="43">
        <v>0</v>
      </c>
      <c r="G100" s="43">
        <v>0</v>
      </c>
      <c r="H100" s="43">
        <v>0</v>
      </c>
      <c r="I100" s="43"/>
      <c r="J100" s="45"/>
      <c r="K100" s="43"/>
      <c r="L100" s="43"/>
      <c r="M100" s="45"/>
      <c r="N100" s="44"/>
      <c r="O100" s="43"/>
      <c r="P100" s="43"/>
      <c r="Q100" s="43"/>
    </row>
    <row r="101" spans="4:17" ht="47.25" customHeight="1">
      <c r="D101" s="21" t="s">
        <v>1075</v>
      </c>
      <c r="E101" s="69" t="s">
        <v>1728</v>
      </c>
      <c r="F101" s="43">
        <v>0</v>
      </c>
      <c r="G101" s="43">
        <v>0</v>
      </c>
      <c r="H101" s="43">
        <v>0</v>
      </c>
      <c r="I101" s="43"/>
      <c r="J101" s="45"/>
      <c r="K101" s="43"/>
      <c r="L101" s="43"/>
      <c r="M101" s="45"/>
      <c r="N101" s="44"/>
      <c r="O101" s="43">
        <f t="shared" si="0"/>
        <v>0</v>
      </c>
      <c r="P101" s="43">
        <f t="shared" si="0"/>
        <v>0</v>
      </c>
      <c r="Q101" s="43">
        <f t="shared" si="0"/>
        <v>0</v>
      </c>
    </row>
    <row r="102" spans="4:17" ht="47.25" customHeight="1">
      <c r="D102" s="21" t="s">
        <v>1075</v>
      </c>
      <c r="E102" s="69" t="s">
        <v>1729</v>
      </c>
      <c r="F102" s="43">
        <v>0</v>
      </c>
      <c r="G102" s="43">
        <v>0</v>
      </c>
      <c r="H102" s="43">
        <v>0</v>
      </c>
      <c r="I102" s="43"/>
      <c r="J102" s="45"/>
      <c r="K102" s="43"/>
      <c r="L102" s="43"/>
      <c r="M102" s="45"/>
      <c r="N102" s="44"/>
      <c r="O102" s="43">
        <f t="shared" si="0"/>
        <v>0</v>
      </c>
      <c r="P102" s="43">
        <f t="shared" si="0"/>
        <v>0</v>
      </c>
      <c r="Q102" s="43">
        <f t="shared" si="0"/>
        <v>0</v>
      </c>
    </row>
    <row r="103" spans="4:17" ht="48.75" customHeight="1">
      <c r="D103" s="21" t="s">
        <v>1075</v>
      </c>
      <c r="E103" s="69" t="s">
        <v>1730</v>
      </c>
      <c r="F103" s="43">
        <v>0</v>
      </c>
      <c r="G103" s="43">
        <v>0</v>
      </c>
      <c r="H103" s="43">
        <v>0</v>
      </c>
      <c r="I103" s="43"/>
      <c r="J103" s="45"/>
      <c r="K103" s="43"/>
      <c r="L103" s="43"/>
      <c r="M103" s="45"/>
      <c r="N103" s="44"/>
      <c r="O103" s="43">
        <f t="shared" si="0"/>
        <v>0</v>
      </c>
      <c r="P103" s="43">
        <f t="shared" si="0"/>
        <v>0</v>
      </c>
      <c r="Q103" s="43">
        <f t="shared" si="0"/>
        <v>0</v>
      </c>
    </row>
    <row r="104" spans="4:17" ht="54" customHeight="1">
      <c r="D104" s="21" t="s">
        <v>1075</v>
      </c>
      <c r="E104" s="69" t="s">
        <v>1731</v>
      </c>
      <c r="F104" s="43">
        <v>0</v>
      </c>
      <c r="G104" s="43">
        <v>0</v>
      </c>
      <c r="H104" s="43">
        <v>0</v>
      </c>
      <c r="I104" s="43"/>
      <c r="J104" s="45"/>
      <c r="K104" s="43"/>
      <c r="L104" s="43"/>
      <c r="M104" s="45"/>
      <c r="N104" s="44"/>
      <c r="O104" s="43">
        <f t="shared" si="0"/>
        <v>0</v>
      </c>
      <c r="P104" s="43">
        <f t="shared" si="0"/>
        <v>0</v>
      </c>
      <c r="Q104" s="43">
        <f t="shared" si="0"/>
        <v>0</v>
      </c>
    </row>
    <row r="105" spans="4:17" ht="61.5" customHeight="1">
      <c r="D105" s="21" t="s">
        <v>1075</v>
      </c>
      <c r="E105" s="69" t="s">
        <v>1732</v>
      </c>
      <c r="F105" s="43">
        <v>0</v>
      </c>
      <c r="G105" s="43">
        <v>0</v>
      </c>
      <c r="H105" s="43">
        <v>0</v>
      </c>
      <c r="I105" s="43"/>
      <c r="J105" s="45"/>
      <c r="K105" s="43"/>
      <c r="L105" s="43"/>
      <c r="M105" s="45"/>
      <c r="N105" s="44"/>
      <c r="O105" s="43">
        <f t="shared" si="0"/>
        <v>0</v>
      </c>
      <c r="P105" s="43">
        <f t="shared" si="0"/>
        <v>0</v>
      </c>
      <c r="Q105" s="43">
        <f t="shared" si="0"/>
        <v>0</v>
      </c>
    </row>
    <row r="106" spans="4:17">
      <c r="D106" s="21"/>
      <c r="E106" s="69"/>
      <c r="F106" s="43">
        <v>0</v>
      </c>
      <c r="G106" s="43">
        <v>0</v>
      </c>
      <c r="H106" s="43">
        <v>0</v>
      </c>
      <c r="I106" s="43"/>
      <c r="J106" s="45"/>
      <c r="K106" s="43"/>
      <c r="L106" s="43"/>
      <c r="M106" s="45"/>
      <c r="N106" s="44"/>
      <c r="O106" s="43">
        <f t="shared" si="0"/>
        <v>0</v>
      </c>
      <c r="P106" s="43">
        <f t="shared" si="0"/>
        <v>0</v>
      </c>
      <c r="Q106" s="43">
        <f t="shared" si="0"/>
        <v>0</v>
      </c>
    </row>
    <row r="107" spans="4:17" ht="48" customHeight="1">
      <c r="D107" s="21" t="s">
        <v>1075</v>
      </c>
      <c r="E107" s="71" t="s">
        <v>1733</v>
      </c>
      <c r="F107" s="43">
        <v>0</v>
      </c>
      <c r="G107" s="43">
        <v>0</v>
      </c>
      <c r="H107" s="45">
        <v>0</v>
      </c>
      <c r="I107" s="45"/>
      <c r="J107" s="45"/>
      <c r="K107" s="55"/>
      <c r="L107" s="43"/>
      <c r="M107" s="45"/>
      <c r="N107" s="44"/>
      <c r="O107" s="43">
        <f t="shared" si="0"/>
        <v>0</v>
      </c>
      <c r="P107" s="43">
        <f t="shared" si="0"/>
        <v>0</v>
      </c>
      <c r="Q107" s="43">
        <f t="shared" si="0"/>
        <v>0</v>
      </c>
    </row>
    <row r="108" spans="4:17" ht="45.75" customHeight="1">
      <c r="D108" s="21" t="s">
        <v>1075</v>
      </c>
      <c r="E108" s="71" t="s">
        <v>1734</v>
      </c>
      <c r="F108" s="43">
        <v>0</v>
      </c>
      <c r="G108" s="43">
        <v>0</v>
      </c>
      <c r="H108" s="43">
        <v>0</v>
      </c>
      <c r="I108" s="56"/>
      <c r="J108" s="43"/>
      <c r="K108" s="56"/>
      <c r="L108" s="43"/>
      <c r="M108" s="45"/>
      <c r="N108" s="44"/>
      <c r="O108" s="43">
        <f t="shared" si="0"/>
        <v>0</v>
      </c>
      <c r="P108" s="43">
        <f t="shared" si="0"/>
        <v>0</v>
      </c>
      <c r="Q108" s="43">
        <f t="shared" si="0"/>
        <v>0</v>
      </c>
    </row>
    <row r="109" spans="4:17" ht="39" customHeight="1">
      <c r="D109" s="21" t="s">
        <v>1075</v>
      </c>
      <c r="E109" s="71" t="s">
        <v>1735</v>
      </c>
      <c r="F109" s="43">
        <v>0</v>
      </c>
      <c r="G109" s="43">
        <v>0</v>
      </c>
      <c r="H109" s="43">
        <v>0</v>
      </c>
      <c r="I109" s="55"/>
      <c r="J109" s="43"/>
      <c r="K109" s="55"/>
      <c r="L109" s="43"/>
      <c r="M109" s="45"/>
      <c r="N109" s="44"/>
      <c r="O109" s="43">
        <f t="shared" si="0"/>
        <v>0</v>
      </c>
      <c r="P109" s="43">
        <f t="shared" si="0"/>
        <v>0</v>
      </c>
      <c r="Q109" s="43">
        <f t="shared" si="0"/>
        <v>0</v>
      </c>
    </row>
    <row r="110" spans="4:17">
      <c r="D110" s="21"/>
      <c r="E110" s="71"/>
      <c r="F110" s="43"/>
      <c r="G110" s="43"/>
      <c r="H110" s="43"/>
      <c r="I110" s="56"/>
      <c r="J110" s="43"/>
      <c r="K110" s="56"/>
      <c r="L110" s="43"/>
      <c r="M110" s="45"/>
      <c r="N110" s="44"/>
      <c r="O110" s="43"/>
      <c r="P110" s="43"/>
      <c r="Q110" s="43"/>
    </row>
    <row r="111" spans="4:17" ht="51.75" customHeight="1" thickBot="1">
      <c r="D111" s="21" t="s">
        <v>1075</v>
      </c>
      <c r="E111" s="71" t="s">
        <v>1736</v>
      </c>
      <c r="F111" s="43">
        <v>0</v>
      </c>
      <c r="G111" s="43">
        <v>0</v>
      </c>
      <c r="H111" s="43">
        <v>0</v>
      </c>
      <c r="I111" s="56"/>
      <c r="J111" s="43"/>
      <c r="K111" s="56"/>
      <c r="L111" s="43"/>
      <c r="M111" s="45"/>
      <c r="N111" s="44"/>
      <c r="O111" s="43">
        <f t="shared" si="0"/>
        <v>0</v>
      </c>
      <c r="P111" s="43">
        <f t="shared" si="0"/>
        <v>0</v>
      </c>
      <c r="Q111" s="43">
        <f t="shared" si="0"/>
        <v>0</v>
      </c>
    </row>
    <row r="112" spans="4:17" ht="39.75" customHeight="1" thickBot="1">
      <c r="D112" s="21" t="s">
        <v>1075</v>
      </c>
      <c r="E112" s="71" t="s">
        <v>1737</v>
      </c>
      <c r="F112" s="43">
        <v>0</v>
      </c>
      <c r="G112" s="43">
        <v>0</v>
      </c>
      <c r="H112" s="43">
        <v>0</v>
      </c>
      <c r="I112" s="56"/>
      <c r="J112" s="22"/>
      <c r="K112" s="57"/>
      <c r="L112" s="43"/>
      <c r="M112" s="45"/>
      <c r="N112" s="44"/>
      <c r="O112" s="43">
        <f t="shared" si="0"/>
        <v>0</v>
      </c>
      <c r="P112" s="43">
        <f t="shared" si="0"/>
        <v>0</v>
      </c>
      <c r="Q112" s="43">
        <f t="shared" si="0"/>
        <v>0</v>
      </c>
    </row>
    <row r="113" spans="4:17">
      <c r="D113" s="21"/>
      <c r="E113" s="71"/>
      <c r="F113" s="43">
        <v>0</v>
      </c>
      <c r="G113" s="43">
        <v>0</v>
      </c>
      <c r="H113" s="43">
        <v>0</v>
      </c>
      <c r="I113" s="56"/>
      <c r="J113" s="43"/>
      <c r="K113" s="56"/>
      <c r="L113" s="43"/>
      <c r="M113" s="45"/>
      <c r="N113" s="44"/>
      <c r="O113" s="43"/>
      <c r="P113" s="43"/>
      <c r="Q113" s="43"/>
    </row>
    <row r="114" spans="4:17">
      <c r="D114" s="21"/>
      <c r="E114" s="71"/>
      <c r="F114" s="43">
        <v>0</v>
      </c>
      <c r="G114" s="43">
        <v>0</v>
      </c>
      <c r="H114" s="43">
        <v>0</v>
      </c>
      <c r="I114" s="56"/>
      <c r="J114" s="43"/>
      <c r="K114" s="56"/>
      <c r="L114" s="43"/>
      <c r="M114" s="45"/>
      <c r="N114" s="44"/>
      <c r="O114" s="43"/>
      <c r="P114" s="43"/>
      <c r="Q114" s="43"/>
    </row>
    <row r="115" spans="4:17" ht="42.75" customHeight="1">
      <c r="D115" s="21" t="s">
        <v>1075</v>
      </c>
      <c r="E115" s="71" t="s">
        <v>1738</v>
      </c>
      <c r="F115" s="43">
        <v>0</v>
      </c>
      <c r="G115" s="43">
        <v>0</v>
      </c>
      <c r="H115" s="43">
        <v>0</v>
      </c>
      <c r="I115" s="55"/>
      <c r="J115" s="43"/>
      <c r="K115" s="56"/>
      <c r="L115" s="43"/>
      <c r="M115" s="45"/>
      <c r="N115" s="44"/>
      <c r="O115" s="43">
        <f t="shared" si="0"/>
        <v>0</v>
      </c>
      <c r="P115" s="43">
        <f t="shared" si="0"/>
        <v>0</v>
      </c>
      <c r="Q115" s="43">
        <f t="shared" si="0"/>
        <v>0</v>
      </c>
    </row>
    <row r="116" spans="4:17">
      <c r="D116" s="21"/>
      <c r="E116" s="71"/>
      <c r="F116" s="45">
        <v>0</v>
      </c>
      <c r="G116" s="45">
        <v>0</v>
      </c>
      <c r="H116" s="43">
        <v>0</v>
      </c>
      <c r="I116" s="43"/>
      <c r="J116" s="43"/>
      <c r="K116" s="43"/>
      <c r="L116" s="43"/>
      <c r="M116" s="45"/>
      <c r="N116" s="44"/>
      <c r="O116" s="43"/>
      <c r="P116" s="43"/>
      <c r="Q116" s="43"/>
    </row>
    <row r="117" spans="4:17" ht="42" customHeight="1">
      <c r="D117" s="21" t="s">
        <v>1075</v>
      </c>
      <c r="E117" s="71" t="s">
        <v>1739</v>
      </c>
      <c r="F117" s="43">
        <v>0</v>
      </c>
      <c r="G117" s="43">
        <v>0</v>
      </c>
      <c r="H117" s="43">
        <v>0</v>
      </c>
      <c r="I117" s="43"/>
      <c r="J117" s="45"/>
      <c r="K117" s="43"/>
      <c r="L117" s="43"/>
      <c r="M117" s="45"/>
      <c r="N117" s="44"/>
      <c r="O117" s="43">
        <f t="shared" si="0"/>
        <v>0</v>
      </c>
      <c r="P117" s="43">
        <f t="shared" si="0"/>
        <v>0</v>
      </c>
      <c r="Q117" s="43">
        <f t="shared" si="0"/>
        <v>0</v>
      </c>
    </row>
    <row r="118" spans="4:17" ht="41.25" customHeight="1">
      <c r="D118" s="21" t="s">
        <v>1075</v>
      </c>
      <c r="E118" s="71" t="s">
        <v>1740</v>
      </c>
      <c r="F118" s="43">
        <v>0</v>
      </c>
      <c r="G118" s="43">
        <v>0</v>
      </c>
      <c r="H118" s="43">
        <v>0</v>
      </c>
      <c r="I118" s="43"/>
      <c r="J118" s="45"/>
      <c r="K118" s="43"/>
      <c r="L118" s="43"/>
      <c r="M118" s="45"/>
      <c r="N118" s="44"/>
      <c r="O118" s="43">
        <f t="shared" si="0"/>
        <v>0</v>
      </c>
      <c r="P118" s="43">
        <f t="shared" si="0"/>
        <v>0</v>
      </c>
      <c r="Q118" s="43">
        <f t="shared" si="0"/>
        <v>0</v>
      </c>
    </row>
    <row r="119" spans="4:17" ht="40.5" customHeight="1">
      <c r="D119" s="21" t="s">
        <v>1075</v>
      </c>
      <c r="E119" s="71" t="s">
        <v>1741</v>
      </c>
      <c r="F119" s="43">
        <v>0</v>
      </c>
      <c r="G119" s="43">
        <v>0</v>
      </c>
      <c r="H119" s="43">
        <v>0</v>
      </c>
      <c r="I119" s="43"/>
      <c r="J119" s="45"/>
      <c r="K119" s="55"/>
      <c r="L119" s="43"/>
      <c r="M119" s="45"/>
      <c r="N119" s="44"/>
      <c r="O119" s="43">
        <f t="shared" si="0"/>
        <v>0</v>
      </c>
      <c r="P119" s="43">
        <f t="shared" si="0"/>
        <v>0</v>
      </c>
      <c r="Q119" s="43">
        <f t="shared" si="0"/>
        <v>0</v>
      </c>
    </row>
    <row r="120" spans="4:17" ht="45.75" customHeight="1">
      <c r="D120" s="21" t="s">
        <v>1075</v>
      </c>
      <c r="E120" s="71" t="s">
        <v>1742</v>
      </c>
      <c r="F120" s="43">
        <v>0</v>
      </c>
      <c r="G120" s="43">
        <v>0</v>
      </c>
      <c r="H120" s="43">
        <v>0</v>
      </c>
      <c r="I120" s="43"/>
      <c r="J120" s="45"/>
      <c r="K120" s="43"/>
      <c r="L120" s="43"/>
      <c r="M120" s="45"/>
      <c r="N120" s="44"/>
      <c r="O120" s="43">
        <f t="shared" si="0"/>
        <v>0</v>
      </c>
      <c r="P120" s="43">
        <f t="shared" si="0"/>
        <v>0</v>
      </c>
      <c r="Q120" s="43">
        <f t="shared" si="0"/>
        <v>0</v>
      </c>
    </row>
    <row r="121" spans="4:17">
      <c r="D121" s="21"/>
      <c r="E121" s="71"/>
      <c r="F121" s="43"/>
      <c r="G121" s="43"/>
      <c r="H121" s="43"/>
      <c r="I121" s="43"/>
      <c r="J121" s="45"/>
      <c r="K121" s="43"/>
      <c r="L121" s="43"/>
      <c r="M121" s="45"/>
      <c r="N121" s="44"/>
      <c r="O121" s="43">
        <f t="shared" si="0"/>
        <v>0</v>
      </c>
      <c r="P121" s="43">
        <f t="shared" si="0"/>
        <v>0</v>
      </c>
      <c r="Q121" s="43">
        <f t="shared" si="0"/>
        <v>0</v>
      </c>
    </row>
    <row r="122" spans="4:17" ht="56.25">
      <c r="D122" s="21" t="s">
        <v>73</v>
      </c>
      <c r="E122" s="69" t="s">
        <v>74</v>
      </c>
      <c r="F122" s="43">
        <v>916424.66</v>
      </c>
      <c r="G122" s="43">
        <v>471683.42</v>
      </c>
      <c r="H122" s="43">
        <v>444741.24000000005</v>
      </c>
      <c r="I122" s="43"/>
      <c r="J122" s="45"/>
      <c r="K122" s="43"/>
      <c r="L122" s="43"/>
      <c r="M122" s="45"/>
      <c r="N122" s="44"/>
      <c r="O122" s="43">
        <f t="shared" si="0"/>
        <v>916424.66</v>
      </c>
      <c r="P122" s="43">
        <f t="shared" si="0"/>
        <v>471683.42</v>
      </c>
      <c r="Q122" s="43">
        <f t="shared" si="0"/>
        <v>444741.24000000005</v>
      </c>
    </row>
    <row r="123" spans="4:17" ht="56.25">
      <c r="D123" s="21" t="s">
        <v>75</v>
      </c>
      <c r="E123" s="69" t="s">
        <v>76</v>
      </c>
      <c r="F123" s="43">
        <v>266113.8</v>
      </c>
      <c r="G123" s="43">
        <v>266113.8</v>
      </c>
      <c r="H123" s="43">
        <v>0</v>
      </c>
      <c r="I123" s="43"/>
      <c r="J123" s="45"/>
      <c r="K123" s="43"/>
      <c r="L123" s="43"/>
      <c r="M123" s="45"/>
      <c r="N123" s="44"/>
      <c r="O123" s="43">
        <f t="shared" si="0"/>
        <v>266113.8</v>
      </c>
      <c r="P123" s="43">
        <f t="shared" si="0"/>
        <v>266113.8</v>
      </c>
      <c r="Q123" s="43">
        <f t="shared" si="0"/>
        <v>0</v>
      </c>
    </row>
    <row r="124" spans="4:17" ht="67.5">
      <c r="D124" s="21" t="s">
        <v>77</v>
      </c>
      <c r="E124" s="69" t="s">
        <v>78</v>
      </c>
      <c r="F124" s="43">
        <v>1086505</v>
      </c>
      <c r="G124" s="43">
        <v>114686.66</v>
      </c>
      <c r="H124" s="43">
        <v>971818.34</v>
      </c>
      <c r="I124" s="43"/>
      <c r="J124" s="45"/>
      <c r="K124" s="43"/>
      <c r="L124" s="43"/>
      <c r="M124" s="45"/>
      <c r="N124" s="44"/>
      <c r="O124" s="43">
        <f t="shared" si="0"/>
        <v>1086505</v>
      </c>
      <c r="P124" s="43">
        <f t="shared" si="0"/>
        <v>114686.66</v>
      </c>
      <c r="Q124" s="43">
        <f t="shared" si="0"/>
        <v>971818.34</v>
      </c>
    </row>
    <row r="125" spans="4:17" ht="78.75">
      <c r="D125" s="21" t="s">
        <v>1076</v>
      </c>
      <c r="E125" s="69" t="s">
        <v>1077</v>
      </c>
      <c r="F125" s="43">
        <v>0</v>
      </c>
      <c r="G125" s="43">
        <v>0</v>
      </c>
      <c r="H125" s="43">
        <v>0</v>
      </c>
      <c r="I125" s="43"/>
      <c r="J125" s="45"/>
      <c r="K125" s="43"/>
      <c r="L125" s="43"/>
      <c r="M125" s="45"/>
      <c r="N125" s="44"/>
      <c r="O125" s="43">
        <f t="shared" si="0"/>
        <v>0</v>
      </c>
      <c r="P125" s="43">
        <f t="shared" si="0"/>
        <v>0</v>
      </c>
      <c r="Q125" s="43">
        <f t="shared" si="0"/>
        <v>0</v>
      </c>
    </row>
    <row r="126" spans="4:17" ht="78.75">
      <c r="D126" s="21" t="s">
        <v>1032</v>
      </c>
      <c r="E126" s="69" t="s">
        <v>1078</v>
      </c>
      <c r="F126" s="43">
        <v>0</v>
      </c>
      <c r="G126" s="43">
        <v>0</v>
      </c>
      <c r="H126" s="43">
        <v>0</v>
      </c>
      <c r="I126" s="43"/>
      <c r="J126" s="45"/>
      <c r="K126" s="43"/>
      <c r="L126" s="43"/>
      <c r="M126" s="45"/>
      <c r="N126" s="44"/>
      <c r="O126" s="43">
        <f t="shared" si="0"/>
        <v>0</v>
      </c>
      <c r="P126" s="43">
        <f t="shared" si="0"/>
        <v>0</v>
      </c>
      <c r="Q126" s="43">
        <f t="shared" si="0"/>
        <v>0</v>
      </c>
    </row>
    <row r="127" spans="4:17" ht="78.75">
      <c r="D127" s="21" t="s">
        <v>1032</v>
      </c>
      <c r="E127" s="69" t="s">
        <v>1079</v>
      </c>
      <c r="F127" s="43">
        <v>0</v>
      </c>
      <c r="G127" s="43">
        <v>0</v>
      </c>
      <c r="H127" s="43">
        <v>0</v>
      </c>
      <c r="I127" s="43"/>
      <c r="J127" s="45"/>
      <c r="K127" s="43"/>
      <c r="L127" s="43"/>
      <c r="M127" s="45"/>
      <c r="N127" s="44"/>
      <c r="O127" s="43">
        <f t="shared" si="0"/>
        <v>0</v>
      </c>
      <c r="P127" s="43">
        <f t="shared" si="0"/>
        <v>0</v>
      </c>
      <c r="Q127" s="43">
        <f t="shared" si="0"/>
        <v>0</v>
      </c>
    </row>
    <row r="128" spans="4:17" ht="78.75">
      <c r="D128" s="21" t="s">
        <v>1032</v>
      </c>
      <c r="E128" s="69" t="s">
        <v>1080</v>
      </c>
      <c r="F128" s="43">
        <v>0</v>
      </c>
      <c r="G128" s="43">
        <v>0</v>
      </c>
      <c r="H128" s="43">
        <v>0</v>
      </c>
      <c r="I128" s="43"/>
      <c r="J128" s="45"/>
      <c r="K128" s="43"/>
      <c r="L128" s="43"/>
      <c r="M128" s="45"/>
      <c r="N128" s="44"/>
      <c r="O128" s="43">
        <f t="shared" si="0"/>
        <v>0</v>
      </c>
      <c r="P128" s="43">
        <f t="shared" si="0"/>
        <v>0</v>
      </c>
      <c r="Q128" s="43">
        <f t="shared" si="0"/>
        <v>0</v>
      </c>
    </row>
    <row r="129" spans="4:17" ht="78.75">
      <c r="D129" s="21" t="s">
        <v>1032</v>
      </c>
      <c r="E129" s="69" t="s">
        <v>1081</v>
      </c>
      <c r="F129" s="43">
        <v>0</v>
      </c>
      <c r="G129" s="43">
        <v>0</v>
      </c>
      <c r="H129" s="43">
        <v>0</v>
      </c>
      <c r="I129" s="43"/>
      <c r="J129" s="45"/>
      <c r="K129" s="43"/>
      <c r="L129" s="43"/>
      <c r="M129" s="45"/>
      <c r="N129" s="44"/>
      <c r="O129" s="43">
        <f t="shared" si="0"/>
        <v>0</v>
      </c>
      <c r="P129" s="43">
        <f t="shared" si="0"/>
        <v>0</v>
      </c>
      <c r="Q129" s="43">
        <f t="shared" si="0"/>
        <v>0</v>
      </c>
    </row>
    <row r="130" spans="4:17" ht="78.75">
      <c r="D130" s="21" t="s">
        <v>1032</v>
      </c>
      <c r="E130" s="69" t="s">
        <v>1082</v>
      </c>
      <c r="F130" s="43">
        <v>0</v>
      </c>
      <c r="G130" s="43">
        <v>0</v>
      </c>
      <c r="H130" s="43">
        <v>0</v>
      </c>
      <c r="I130" s="43"/>
      <c r="J130" s="45"/>
      <c r="K130" s="43"/>
      <c r="L130" s="43"/>
      <c r="M130" s="45"/>
      <c r="N130" s="44"/>
      <c r="O130" s="43">
        <f t="shared" si="0"/>
        <v>0</v>
      </c>
      <c r="P130" s="43">
        <f t="shared" si="0"/>
        <v>0</v>
      </c>
      <c r="Q130" s="43">
        <f t="shared" si="0"/>
        <v>0</v>
      </c>
    </row>
    <row r="131" spans="4:17" ht="78.75">
      <c r="D131" s="21" t="s">
        <v>1032</v>
      </c>
      <c r="E131" s="69" t="s">
        <v>1083</v>
      </c>
      <c r="F131" s="43">
        <v>0</v>
      </c>
      <c r="G131" s="43">
        <v>0</v>
      </c>
      <c r="H131" s="43">
        <v>0</v>
      </c>
      <c r="I131" s="43"/>
      <c r="J131" s="45"/>
      <c r="K131" s="43"/>
      <c r="L131" s="43"/>
      <c r="M131" s="45"/>
      <c r="N131" s="44"/>
      <c r="O131" s="43">
        <f t="shared" si="0"/>
        <v>0</v>
      </c>
      <c r="P131" s="43">
        <f t="shared" si="0"/>
        <v>0</v>
      </c>
      <c r="Q131" s="43">
        <f t="shared" si="0"/>
        <v>0</v>
      </c>
    </row>
    <row r="132" spans="4:17" ht="78.75">
      <c r="D132" s="21" t="s">
        <v>1032</v>
      </c>
      <c r="E132" s="69" t="s">
        <v>1084</v>
      </c>
      <c r="F132" s="43">
        <v>0</v>
      </c>
      <c r="G132" s="43">
        <v>0</v>
      </c>
      <c r="H132" s="43">
        <v>0</v>
      </c>
      <c r="I132" s="43"/>
      <c r="J132" s="45"/>
      <c r="K132" s="43"/>
      <c r="L132" s="43"/>
      <c r="M132" s="45"/>
      <c r="N132" s="44"/>
      <c r="O132" s="43">
        <f t="shared" si="0"/>
        <v>0</v>
      </c>
      <c r="P132" s="43">
        <f t="shared" si="0"/>
        <v>0</v>
      </c>
      <c r="Q132" s="43">
        <f t="shared" si="0"/>
        <v>0</v>
      </c>
    </row>
    <row r="133" spans="4:17">
      <c r="D133" s="21"/>
      <c r="E133" s="69"/>
      <c r="F133" s="43">
        <v>0</v>
      </c>
      <c r="G133" s="43">
        <v>0</v>
      </c>
      <c r="H133" s="43">
        <v>0</v>
      </c>
      <c r="I133" s="43"/>
      <c r="J133" s="45"/>
      <c r="K133" s="43"/>
      <c r="L133" s="43"/>
      <c r="M133" s="45"/>
      <c r="N133" s="44"/>
      <c r="O133" s="43">
        <f t="shared" si="0"/>
        <v>0</v>
      </c>
      <c r="P133" s="43">
        <f t="shared" si="0"/>
        <v>0</v>
      </c>
      <c r="Q133" s="43">
        <f t="shared" si="0"/>
        <v>0</v>
      </c>
    </row>
    <row r="134" spans="4:17" ht="78.75">
      <c r="D134" s="21" t="s">
        <v>1085</v>
      </c>
      <c r="E134" s="69" t="s">
        <v>1086</v>
      </c>
      <c r="F134" s="43">
        <v>0</v>
      </c>
      <c r="G134" s="43">
        <v>0</v>
      </c>
      <c r="H134" s="43">
        <v>0</v>
      </c>
      <c r="I134" s="43"/>
      <c r="J134" s="45"/>
      <c r="K134" s="43"/>
      <c r="L134" s="43"/>
      <c r="M134" s="45"/>
      <c r="N134" s="44"/>
      <c r="O134" s="43">
        <f t="shared" si="0"/>
        <v>0</v>
      </c>
      <c r="P134" s="43">
        <f t="shared" si="0"/>
        <v>0</v>
      </c>
      <c r="Q134" s="43">
        <f t="shared" si="0"/>
        <v>0</v>
      </c>
    </row>
    <row r="135" spans="4:17">
      <c r="D135" s="21"/>
      <c r="E135" s="69"/>
      <c r="F135" s="43">
        <v>0</v>
      </c>
      <c r="G135" s="43">
        <v>0</v>
      </c>
      <c r="H135" s="43">
        <v>0</v>
      </c>
      <c r="I135" s="43"/>
      <c r="J135" s="45"/>
      <c r="K135" s="43"/>
      <c r="L135" s="43"/>
      <c r="M135" s="45"/>
      <c r="N135" s="44"/>
      <c r="O135" s="43">
        <f t="shared" si="0"/>
        <v>0</v>
      </c>
      <c r="P135" s="43">
        <f t="shared" si="0"/>
        <v>0</v>
      </c>
      <c r="Q135" s="43">
        <f t="shared" si="0"/>
        <v>0</v>
      </c>
    </row>
    <row r="136" spans="4:17" ht="67.5">
      <c r="D136" s="21" t="s">
        <v>1087</v>
      </c>
      <c r="E136" s="69" t="s">
        <v>1088</v>
      </c>
      <c r="F136" s="43">
        <v>0</v>
      </c>
      <c r="G136" s="43">
        <v>0</v>
      </c>
      <c r="H136" s="43">
        <v>0</v>
      </c>
      <c r="I136" s="43"/>
      <c r="J136" s="45"/>
      <c r="K136" s="43"/>
      <c r="L136" s="43"/>
      <c r="M136" s="45"/>
      <c r="N136" s="44"/>
      <c r="O136" s="43">
        <f t="shared" si="0"/>
        <v>0</v>
      </c>
      <c r="P136" s="43">
        <f t="shared" si="0"/>
        <v>0</v>
      </c>
      <c r="Q136" s="43">
        <f t="shared" si="0"/>
        <v>0</v>
      </c>
    </row>
    <row r="137" spans="4:17" ht="101.25">
      <c r="D137" s="21" t="s">
        <v>1089</v>
      </c>
      <c r="E137" s="69" t="s">
        <v>1090</v>
      </c>
      <c r="F137" s="43">
        <v>0</v>
      </c>
      <c r="G137" s="43">
        <v>0</v>
      </c>
      <c r="H137" s="43">
        <v>0</v>
      </c>
      <c r="I137" s="43"/>
      <c r="J137" s="45"/>
      <c r="K137" s="43"/>
      <c r="L137" s="43"/>
      <c r="M137" s="45"/>
      <c r="N137" s="44"/>
      <c r="O137" s="43">
        <f t="shared" si="0"/>
        <v>0</v>
      </c>
      <c r="P137" s="43">
        <f t="shared" si="0"/>
        <v>0</v>
      </c>
      <c r="Q137" s="43">
        <f t="shared" si="0"/>
        <v>0</v>
      </c>
    </row>
    <row r="138" spans="4:17" ht="33.75">
      <c r="D138" s="21" t="s">
        <v>79</v>
      </c>
      <c r="E138" s="69" t="s">
        <v>80</v>
      </c>
      <c r="F138" s="43">
        <v>310992</v>
      </c>
      <c r="G138" s="43">
        <v>310992</v>
      </c>
      <c r="H138" s="43">
        <v>0</v>
      </c>
      <c r="I138" s="43"/>
      <c r="J138" s="45"/>
      <c r="K138" s="43"/>
      <c r="L138" s="43"/>
      <c r="M138" s="45"/>
      <c r="N138" s="44"/>
      <c r="O138" s="43">
        <f t="shared" si="0"/>
        <v>310992</v>
      </c>
      <c r="P138" s="43">
        <f t="shared" si="0"/>
        <v>310992</v>
      </c>
      <c r="Q138" s="43">
        <f t="shared" si="0"/>
        <v>0</v>
      </c>
    </row>
    <row r="139" spans="4:17">
      <c r="D139" s="21"/>
      <c r="E139" s="69"/>
      <c r="F139" s="43">
        <v>0</v>
      </c>
      <c r="G139" s="43">
        <v>0</v>
      </c>
      <c r="H139" s="43">
        <v>0</v>
      </c>
      <c r="I139" s="43"/>
      <c r="J139" s="45"/>
      <c r="K139" s="43"/>
      <c r="L139" s="43"/>
      <c r="M139" s="45"/>
      <c r="N139" s="44"/>
      <c r="O139" s="43">
        <f t="shared" si="0"/>
        <v>0</v>
      </c>
      <c r="P139" s="43">
        <f t="shared" si="0"/>
        <v>0</v>
      </c>
      <c r="Q139" s="43">
        <f t="shared" si="0"/>
        <v>0</v>
      </c>
    </row>
    <row r="140" spans="4:17" ht="45">
      <c r="D140" s="21" t="s">
        <v>81</v>
      </c>
      <c r="E140" s="69" t="s">
        <v>82</v>
      </c>
      <c r="F140" s="43">
        <v>2154798.69</v>
      </c>
      <c r="G140" s="43">
        <v>0</v>
      </c>
      <c r="H140" s="43">
        <v>2154798.69</v>
      </c>
      <c r="I140" s="43"/>
      <c r="J140" s="45"/>
      <c r="K140" s="43"/>
      <c r="L140" s="43"/>
      <c r="M140" s="45"/>
      <c r="N140" s="44"/>
      <c r="O140" s="43">
        <f t="shared" si="0"/>
        <v>2154798.69</v>
      </c>
      <c r="P140" s="43">
        <f t="shared" si="0"/>
        <v>0</v>
      </c>
      <c r="Q140" s="43">
        <f t="shared" si="0"/>
        <v>2154798.69</v>
      </c>
    </row>
    <row r="141" spans="4:17" ht="56.25">
      <c r="D141" s="21" t="s">
        <v>83</v>
      </c>
      <c r="E141" s="69" t="s">
        <v>84</v>
      </c>
      <c r="F141" s="43">
        <v>3678242</v>
      </c>
      <c r="G141" s="43">
        <v>0</v>
      </c>
      <c r="H141" s="43">
        <v>3678242</v>
      </c>
      <c r="I141" s="43"/>
      <c r="J141" s="45"/>
      <c r="K141" s="43"/>
      <c r="L141" s="43"/>
      <c r="M141" s="45"/>
      <c r="N141" s="44"/>
      <c r="O141" s="43">
        <f t="shared" si="0"/>
        <v>3678242</v>
      </c>
      <c r="P141" s="43">
        <f t="shared" si="0"/>
        <v>0</v>
      </c>
      <c r="Q141" s="43">
        <f t="shared" si="0"/>
        <v>3678242</v>
      </c>
    </row>
    <row r="142" spans="4:17" ht="56.25">
      <c r="D142" s="21" t="s">
        <v>83</v>
      </c>
      <c r="E142" s="69" t="s">
        <v>85</v>
      </c>
      <c r="F142" s="43">
        <v>1283202</v>
      </c>
      <c r="G142" s="43">
        <v>0</v>
      </c>
      <c r="H142" s="43">
        <v>1283202</v>
      </c>
      <c r="I142" s="43"/>
      <c r="J142" s="45"/>
      <c r="K142" s="43"/>
      <c r="L142" s="43"/>
      <c r="M142" s="45"/>
      <c r="N142" s="44"/>
      <c r="O142" s="43">
        <f t="shared" si="0"/>
        <v>1283202</v>
      </c>
      <c r="P142" s="43">
        <f t="shared" si="0"/>
        <v>0</v>
      </c>
      <c r="Q142" s="43">
        <f t="shared" si="0"/>
        <v>1283202</v>
      </c>
    </row>
    <row r="143" spans="4:17" ht="56.25">
      <c r="D143" s="21" t="s">
        <v>83</v>
      </c>
      <c r="E143" s="69" t="s">
        <v>86</v>
      </c>
      <c r="F143" s="43">
        <v>134269.34</v>
      </c>
      <c r="G143" s="43">
        <v>0</v>
      </c>
      <c r="H143" s="43">
        <v>134269.34</v>
      </c>
      <c r="I143" s="43"/>
      <c r="J143" s="45"/>
      <c r="K143" s="43"/>
      <c r="L143" s="43"/>
      <c r="M143" s="45"/>
      <c r="N143" s="44"/>
      <c r="O143" s="43">
        <f t="shared" si="0"/>
        <v>134269.34</v>
      </c>
      <c r="P143" s="43">
        <f t="shared" si="0"/>
        <v>0</v>
      </c>
      <c r="Q143" s="43">
        <f t="shared" si="0"/>
        <v>134269.34</v>
      </c>
    </row>
    <row r="144" spans="4:17" ht="56.25">
      <c r="D144" s="21" t="s">
        <v>83</v>
      </c>
      <c r="E144" s="69" t="s">
        <v>87</v>
      </c>
      <c r="F144" s="43">
        <v>260575.2</v>
      </c>
      <c r="G144" s="43">
        <v>0</v>
      </c>
      <c r="H144" s="43">
        <v>260575.2</v>
      </c>
      <c r="I144" s="43"/>
      <c r="J144" s="45"/>
      <c r="K144" s="43"/>
      <c r="L144" s="43"/>
      <c r="M144" s="45"/>
      <c r="N144" s="44"/>
      <c r="O144" s="43">
        <f t="shared" si="0"/>
        <v>260575.2</v>
      </c>
      <c r="P144" s="43">
        <f t="shared" si="0"/>
        <v>0</v>
      </c>
      <c r="Q144" s="43">
        <f t="shared" si="0"/>
        <v>260575.2</v>
      </c>
    </row>
    <row r="145" spans="4:17">
      <c r="D145" s="21"/>
      <c r="E145" s="69"/>
      <c r="F145" s="43">
        <v>0</v>
      </c>
      <c r="G145" s="43">
        <v>0</v>
      </c>
      <c r="H145" s="43">
        <v>0</v>
      </c>
      <c r="I145" s="43"/>
      <c r="J145" s="45"/>
      <c r="K145" s="43"/>
      <c r="L145" s="43"/>
      <c r="M145" s="45"/>
      <c r="N145" s="44"/>
      <c r="O145" s="43">
        <f t="shared" si="0"/>
        <v>0</v>
      </c>
      <c r="P145" s="43">
        <f t="shared" si="0"/>
        <v>0</v>
      </c>
      <c r="Q145" s="43">
        <f t="shared" si="0"/>
        <v>0</v>
      </c>
    </row>
    <row r="146" spans="4:17" ht="78.75">
      <c r="D146" s="21" t="s">
        <v>1091</v>
      </c>
      <c r="E146" s="69" t="s">
        <v>1092</v>
      </c>
      <c r="F146" s="43">
        <v>0</v>
      </c>
      <c r="G146" s="43">
        <v>0</v>
      </c>
      <c r="H146" s="43">
        <v>0</v>
      </c>
      <c r="I146" s="43"/>
      <c r="J146" s="45"/>
      <c r="K146" s="43"/>
      <c r="L146" s="43"/>
      <c r="M146" s="45"/>
      <c r="N146" s="44"/>
      <c r="O146" s="43">
        <f t="shared" si="0"/>
        <v>0</v>
      </c>
      <c r="P146" s="43">
        <f t="shared" si="0"/>
        <v>0</v>
      </c>
      <c r="Q146" s="43">
        <f t="shared" si="0"/>
        <v>0</v>
      </c>
    </row>
    <row r="147" spans="4:17" ht="78.75">
      <c r="D147" s="21" t="s">
        <v>1091</v>
      </c>
      <c r="E147" s="69" t="s">
        <v>1093</v>
      </c>
      <c r="F147" s="43">
        <v>0</v>
      </c>
      <c r="G147" s="43">
        <v>0</v>
      </c>
      <c r="H147" s="43">
        <v>0</v>
      </c>
      <c r="I147" s="43"/>
      <c r="J147" s="45"/>
      <c r="K147" s="43"/>
      <c r="L147" s="43"/>
      <c r="M147" s="45"/>
      <c r="N147" s="44"/>
      <c r="O147" s="43">
        <f t="shared" ref="O147:Q210" si="2">F147+I147-L147</f>
        <v>0</v>
      </c>
      <c r="P147" s="43">
        <f t="shared" si="2"/>
        <v>0</v>
      </c>
      <c r="Q147" s="43">
        <f t="shared" si="2"/>
        <v>0</v>
      </c>
    </row>
    <row r="148" spans="4:17" ht="78.75">
      <c r="D148" s="21" t="s">
        <v>1091</v>
      </c>
      <c r="E148" s="15" t="s">
        <v>1094</v>
      </c>
      <c r="F148" s="43">
        <v>0</v>
      </c>
      <c r="G148" s="43">
        <v>0</v>
      </c>
      <c r="H148" s="43">
        <v>0</v>
      </c>
      <c r="I148" s="43"/>
      <c r="J148" s="45"/>
      <c r="K148" s="43"/>
      <c r="L148" s="43"/>
      <c r="M148" s="45"/>
      <c r="N148" s="44"/>
      <c r="O148" s="43">
        <f t="shared" si="2"/>
        <v>0</v>
      </c>
      <c r="P148" s="43">
        <f t="shared" si="2"/>
        <v>0</v>
      </c>
      <c r="Q148" s="43">
        <f t="shared" si="2"/>
        <v>0</v>
      </c>
    </row>
    <row r="149" spans="4:17" ht="78.75">
      <c r="D149" s="21" t="s">
        <v>1091</v>
      </c>
      <c r="E149" s="15" t="s">
        <v>1095</v>
      </c>
      <c r="F149" s="43">
        <v>0</v>
      </c>
      <c r="G149" s="43">
        <v>0</v>
      </c>
      <c r="H149" s="43">
        <v>0</v>
      </c>
      <c r="I149" s="43"/>
      <c r="J149" s="45"/>
      <c r="K149" s="43"/>
      <c r="L149" s="43"/>
      <c r="M149" s="45"/>
      <c r="N149" s="44"/>
      <c r="O149" s="43">
        <f t="shared" si="2"/>
        <v>0</v>
      </c>
      <c r="P149" s="43">
        <f t="shared" si="2"/>
        <v>0</v>
      </c>
      <c r="Q149" s="43">
        <f t="shared" si="2"/>
        <v>0</v>
      </c>
    </row>
    <row r="150" spans="4:17" ht="78.75">
      <c r="D150" s="21" t="s">
        <v>1091</v>
      </c>
      <c r="E150" s="15" t="s">
        <v>1096</v>
      </c>
      <c r="F150" s="43">
        <v>0</v>
      </c>
      <c r="G150" s="43">
        <v>0</v>
      </c>
      <c r="H150" s="43">
        <v>0</v>
      </c>
      <c r="I150" s="43"/>
      <c r="J150" s="45"/>
      <c r="K150" s="43"/>
      <c r="L150" s="43"/>
      <c r="M150" s="45"/>
      <c r="N150" s="44"/>
      <c r="O150" s="43">
        <f t="shared" si="2"/>
        <v>0</v>
      </c>
      <c r="P150" s="43">
        <f t="shared" si="2"/>
        <v>0</v>
      </c>
      <c r="Q150" s="43">
        <f t="shared" si="2"/>
        <v>0</v>
      </c>
    </row>
    <row r="151" spans="4:17" ht="78.75">
      <c r="D151" s="21" t="s">
        <v>1091</v>
      </c>
      <c r="E151" s="15" t="s">
        <v>1097</v>
      </c>
      <c r="F151" s="43">
        <v>0</v>
      </c>
      <c r="G151" s="43">
        <v>0</v>
      </c>
      <c r="H151" s="43">
        <v>0</v>
      </c>
      <c r="I151" s="43"/>
      <c r="J151" s="45"/>
      <c r="K151" s="43"/>
      <c r="L151" s="43"/>
      <c r="M151" s="45"/>
      <c r="N151" s="44"/>
      <c r="O151" s="43">
        <f t="shared" si="2"/>
        <v>0</v>
      </c>
      <c r="P151" s="43">
        <f t="shared" si="2"/>
        <v>0</v>
      </c>
      <c r="Q151" s="43">
        <f t="shared" si="2"/>
        <v>0</v>
      </c>
    </row>
    <row r="152" spans="4:17" ht="78.75">
      <c r="D152" s="21" t="s">
        <v>1091</v>
      </c>
      <c r="E152" s="15" t="s">
        <v>1098</v>
      </c>
      <c r="F152" s="43">
        <v>0</v>
      </c>
      <c r="G152" s="43">
        <v>0</v>
      </c>
      <c r="H152" s="43">
        <v>0</v>
      </c>
      <c r="I152" s="43"/>
      <c r="J152" s="45"/>
      <c r="K152" s="43"/>
      <c r="L152" s="43"/>
      <c r="M152" s="45"/>
      <c r="N152" s="44"/>
      <c r="O152" s="43">
        <f t="shared" si="2"/>
        <v>0</v>
      </c>
      <c r="P152" s="43">
        <f t="shared" si="2"/>
        <v>0</v>
      </c>
      <c r="Q152" s="43">
        <f t="shared" si="2"/>
        <v>0</v>
      </c>
    </row>
    <row r="153" spans="4:17" ht="78.75">
      <c r="D153" s="21" t="s">
        <v>1091</v>
      </c>
      <c r="E153" s="15" t="s">
        <v>1099</v>
      </c>
      <c r="F153" s="43">
        <v>0</v>
      </c>
      <c r="G153" s="43">
        <v>0</v>
      </c>
      <c r="H153" s="43">
        <v>0</v>
      </c>
      <c r="I153" s="43"/>
      <c r="J153" s="45"/>
      <c r="K153" s="43"/>
      <c r="L153" s="43"/>
      <c r="M153" s="45"/>
      <c r="N153" s="44"/>
      <c r="O153" s="43">
        <f t="shared" si="2"/>
        <v>0</v>
      </c>
      <c r="P153" s="43">
        <f t="shared" si="2"/>
        <v>0</v>
      </c>
      <c r="Q153" s="43">
        <f t="shared" si="2"/>
        <v>0</v>
      </c>
    </row>
    <row r="154" spans="4:17" ht="78.75">
      <c r="D154" s="21" t="s">
        <v>1091</v>
      </c>
      <c r="E154" s="15" t="s">
        <v>1100</v>
      </c>
      <c r="F154" s="43">
        <v>0</v>
      </c>
      <c r="G154" s="43">
        <v>0</v>
      </c>
      <c r="H154" s="43">
        <v>0</v>
      </c>
      <c r="I154" s="43"/>
      <c r="J154" s="45"/>
      <c r="K154" s="43"/>
      <c r="L154" s="43"/>
      <c r="M154" s="45"/>
      <c r="N154" s="44"/>
      <c r="O154" s="43">
        <f t="shared" si="2"/>
        <v>0</v>
      </c>
      <c r="P154" s="43">
        <f t="shared" si="2"/>
        <v>0</v>
      </c>
      <c r="Q154" s="43">
        <f t="shared" si="2"/>
        <v>0</v>
      </c>
    </row>
    <row r="155" spans="4:17" ht="78.75">
      <c r="D155" s="21" t="s">
        <v>1091</v>
      </c>
      <c r="E155" s="15" t="s">
        <v>1101</v>
      </c>
      <c r="F155" s="43">
        <v>0</v>
      </c>
      <c r="G155" s="43">
        <v>0</v>
      </c>
      <c r="H155" s="43">
        <v>0</v>
      </c>
      <c r="I155" s="43"/>
      <c r="J155" s="45"/>
      <c r="K155" s="43"/>
      <c r="L155" s="43"/>
      <c r="M155" s="45"/>
      <c r="N155" s="44"/>
      <c r="O155" s="43">
        <f t="shared" si="2"/>
        <v>0</v>
      </c>
      <c r="P155" s="43">
        <f t="shared" si="2"/>
        <v>0</v>
      </c>
      <c r="Q155" s="43">
        <f t="shared" si="2"/>
        <v>0</v>
      </c>
    </row>
    <row r="156" spans="4:17" ht="78.75">
      <c r="D156" s="21" t="s">
        <v>1091</v>
      </c>
      <c r="E156" s="15" t="s">
        <v>1102</v>
      </c>
      <c r="F156" s="43">
        <v>0</v>
      </c>
      <c r="G156" s="43">
        <v>0</v>
      </c>
      <c r="H156" s="43">
        <v>0</v>
      </c>
      <c r="I156" s="43"/>
      <c r="J156" s="45"/>
      <c r="K156" s="43"/>
      <c r="L156" s="43"/>
      <c r="M156" s="45"/>
      <c r="N156" s="44"/>
      <c r="O156" s="43">
        <f t="shared" si="2"/>
        <v>0</v>
      </c>
      <c r="P156" s="43">
        <f t="shared" si="2"/>
        <v>0</v>
      </c>
      <c r="Q156" s="43">
        <f t="shared" si="2"/>
        <v>0</v>
      </c>
    </row>
    <row r="157" spans="4:17" ht="78.75">
      <c r="D157" s="21" t="s">
        <v>1091</v>
      </c>
      <c r="E157" s="15" t="s">
        <v>1103</v>
      </c>
      <c r="F157" s="43">
        <v>0</v>
      </c>
      <c r="G157" s="43">
        <v>0</v>
      </c>
      <c r="H157" s="43">
        <v>0</v>
      </c>
      <c r="I157" s="43"/>
      <c r="J157" s="45"/>
      <c r="K157" s="43"/>
      <c r="L157" s="43"/>
      <c r="M157" s="45"/>
      <c r="N157" s="44"/>
      <c r="O157" s="43">
        <f t="shared" si="2"/>
        <v>0</v>
      </c>
      <c r="P157" s="43">
        <f t="shared" si="2"/>
        <v>0</v>
      </c>
      <c r="Q157" s="43">
        <f t="shared" si="2"/>
        <v>0</v>
      </c>
    </row>
    <row r="158" spans="4:17" ht="78.75">
      <c r="D158" s="21" t="s">
        <v>1091</v>
      </c>
      <c r="E158" s="15" t="s">
        <v>1104</v>
      </c>
      <c r="F158" s="43">
        <v>0</v>
      </c>
      <c r="G158" s="43">
        <v>0</v>
      </c>
      <c r="H158" s="43">
        <v>0</v>
      </c>
      <c r="I158" s="43"/>
      <c r="J158" s="45"/>
      <c r="K158" s="43"/>
      <c r="L158" s="43"/>
      <c r="M158" s="45"/>
      <c r="N158" s="44"/>
      <c r="O158" s="43">
        <f t="shared" si="2"/>
        <v>0</v>
      </c>
      <c r="P158" s="43">
        <f t="shared" si="2"/>
        <v>0</v>
      </c>
      <c r="Q158" s="43">
        <f t="shared" si="2"/>
        <v>0</v>
      </c>
    </row>
    <row r="159" spans="4:17" ht="78.75">
      <c r="D159" s="21" t="s">
        <v>1091</v>
      </c>
      <c r="E159" s="15" t="s">
        <v>1105</v>
      </c>
      <c r="F159" s="43">
        <v>0</v>
      </c>
      <c r="G159" s="43">
        <v>0</v>
      </c>
      <c r="H159" s="43">
        <v>0</v>
      </c>
      <c r="I159" s="43"/>
      <c r="J159" s="45"/>
      <c r="K159" s="43"/>
      <c r="L159" s="43"/>
      <c r="M159" s="45"/>
      <c r="N159" s="44"/>
      <c r="O159" s="43">
        <f t="shared" si="2"/>
        <v>0</v>
      </c>
      <c r="P159" s="43">
        <f t="shared" si="2"/>
        <v>0</v>
      </c>
      <c r="Q159" s="43">
        <f t="shared" si="2"/>
        <v>0</v>
      </c>
    </row>
    <row r="160" spans="4:17" ht="33.75">
      <c r="D160" s="21" t="s">
        <v>88</v>
      </c>
      <c r="E160" s="15" t="s">
        <v>89</v>
      </c>
      <c r="F160" s="43">
        <v>7611.22</v>
      </c>
      <c r="G160" s="43">
        <v>0</v>
      </c>
      <c r="H160" s="43">
        <v>7611.22</v>
      </c>
      <c r="I160" s="43"/>
      <c r="J160" s="45"/>
      <c r="K160" s="43"/>
      <c r="L160" s="43"/>
      <c r="M160" s="45"/>
      <c r="N160" s="44"/>
      <c r="O160" s="43">
        <f t="shared" si="2"/>
        <v>7611.22</v>
      </c>
      <c r="P160" s="43">
        <f t="shared" si="2"/>
        <v>0</v>
      </c>
      <c r="Q160" s="43">
        <f t="shared" si="2"/>
        <v>7611.22</v>
      </c>
    </row>
    <row r="161" spans="3:17" ht="78.75">
      <c r="D161" s="21" t="s">
        <v>1091</v>
      </c>
      <c r="E161" s="15" t="s">
        <v>1106</v>
      </c>
      <c r="F161" s="43">
        <v>0</v>
      </c>
      <c r="G161" s="43">
        <v>0</v>
      </c>
      <c r="H161" s="43">
        <v>0</v>
      </c>
      <c r="I161" s="43"/>
      <c r="J161" s="45"/>
      <c r="K161" s="43"/>
      <c r="L161" s="43"/>
      <c r="M161" s="45"/>
      <c r="N161" s="44"/>
      <c r="O161" s="43">
        <f t="shared" si="2"/>
        <v>0</v>
      </c>
      <c r="P161" s="43">
        <f t="shared" si="2"/>
        <v>0</v>
      </c>
      <c r="Q161" s="43">
        <f t="shared" si="2"/>
        <v>0</v>
      </c>
    </row>
    <row r="162" spans="3:17" ht="78.75">
      <c r="D162" s="21" t="s">
        <v>1091</v>
      </c>
      <c r="E162" s="15" t="s">
        <v>1107</v>
      </c>
      <c r="F162" s="43">
        <v>0</v>
      </c>
      <c r="G162" s="43">
        <v>0</v>
      </c>
      <c r="H162" s="43">
        <v>0</v>
      </c>
      <c r="I162" s="43"/>
      <c r="J162" s="45"/>
      <c r="K162" s="43"/>
      <c r="L162" s="43"/>
      <c r="M162" s="45"/>
      <c r="N162" s="44"/>
      <c r="O162" s="43">
        <f t="shared" si="2"/>
        <v>0</v>
      </c>
      <c r="P162" s="43">
        <f t="shared" si="2"/>
        <v>0</v>
      </c>
      <c r="Q162" s="43">
        <f t="shared" si="2"/>
        <v>0</v>
      </c>
    </row>
    <row r="163" spans="3:17" ht="78.75">
      <c r="D163" s="21" t="s">
        <v>1091</v>
      </c>
      <c r="E163" s="15" t="s">
        <v>1108</v>
      </c>
      <c r="F163" s="43">
        <v>0</v>
      </c>
      <c r="G163" s="43">
        <v>0</v>
      </c>
      <c r="H163" s="43">
        <v>0</v>
      </c>
      <c r="I163" s="43"/>
      <c r="J163" s="45"/>
      <c r="K163" s="43"/>
      <c r="L163" s="43"/>
      <c r="M163" s="45"/>
      <c r="N163" s="44"/>
      <c r="O163" s="43">
        <f t="shared" si="2"/>
        <v>0</v>
      </c>
      <c r="P163" s="43">
        <f t="shared" si="2"/>
        <v>0</v>
      </c>
      <c r="Q163" s="43">
        <f t="shared" si="2"/>
        <v>0</v>
      </c>
    </row>
    <row r="164" spans="3:17" ht="78.75">
      <c r="D164" s="21" t="s">
        <v>1091</v>
      </c>
      <c r="E164" s="15" t="s">
        <v>1109</v>
      </c>
      <c r="F164" s="43">
        <v>0</v>
      </c>
      <c r="G164" s="43">
        <v>0</v>
      </c>
      <c r="H164" s="43">
        <v>0</v>
      </c>
      <c r="I164" s="43"/>
      <c r="J164" s="45"/>
      <c r="K164" s="43"/>
      <c r="L164" s="43"/>
      <c r="M164" s="45"/>
      <c r="N164" s="44"/>
      <c r="O164" s="43">
        <f t="shared" si="2"/>
        <v>0</v>
      </c>
      <c r="P164" s="43">
        <f t="shared" si="2"/>
        <v>0</v>
      </c>
      <c r="Q164" s="43">
        <f t="shared" si="2"/>
        <v>0</v>
      </c>
    </row>
    <row r="165" spans="3:17" ht="78.75">
      <c r="D165" s="21" t="s">
        <v>1091</v>
      </c>
      <c r="E165" s="15" t="s">
        <v>1110</v>
      </c>
      <c r="F165" s="43">
        <v>0</v>
      </c>
      <c r="G165" s="43">
        <v>0</v>
      </c>
      <c r="H165" s="43">
        <v>0</v>
      </c>
      <c r="I165" s="43"/>
      <c r="J165" s="45"/>
      <c r="K165" s="43"/>
      <c r="L165" s="43"/>
      <c r="M165" s="45"/>
      <c r="N165" s="44"/>
      <c r="O165" s="43">
        <f t="shared" si="2"/>
        <v>0</v>
      </c>
      <c r="P165" s="43">
        <f t="shared" si="2"/>
        <v>0</v>
      </c>
      <c r="Q165" s="43">
        <f t="shared" si="2"/>
        <v>0</v>
      </c>
    </row>
    <row r="166" spans="3:17">
      <c r="D166" s="21"/>
      <c r="E166" s="69"/>
      <c r="F166" s="43">
        <v>0</v>
      </c>
      <c r="G166" s="43">
        <v>0</v>
      </c>
      <c r="H166" s="43">
        <v>0</v>
      </c>
      <c r="I166" s="43"/>
      <c r="J166" s="45"/>
      <c r="K166" s="43"/>
      <c r="L166" s="43"/>
      <c r="M166" s="45"/>
      <c r="N166" s="44"/>
      <c r="O166" s="43">
        <f t="shared" si="2"/>
        <v>0</v>
      </c>
      <c r="P166" s="43">
        <f t="shared" si="2"/>
        <v>0</v>
      </c>
      <c r="Q166" s="43">
        <f t="shared" si="2"/>
        <v>0</v>
      </c>
    </row>
    <row r="167" spans="3:17" ht="78.75">
      <c r="D167" s="21" t="s">
        <v>1111</v>
      </c>
      <c r="E167" s="69" t="s">
        <v>1112</v>
      </c>
      <c r="F167" s="43">
        <v>0</v>
      </c>
      <c r="G167" s="43">
        <v>0</v>
      </c>
      <c r="H167" s="43">
        <v>0</v>
      </c>
      <c r="I167" s="43"/>
      <c r="J167" s="45"/>
      <c r="K167" s="43"/>
      <c r="L167" s="43"/>
      <c r="M167" s="45"/>
      <c r="N167" s="44"/>
      <c r="O167" s="43">
        <f t="shared" si="2"/>
        <v>0</v>
      </c>
      <c r="P167" s="43">
        <f t="shared" si="2"/>
        <v>0</v>
      </c>
      <c r="Q167" s="43">
        <f t="shared" si="2"/>
        <v>0</v>
      </c>
    </row>
    <row r="168" spans="3:17" ht="56.25">
      <c r="C168" s="1" t="s">
        <v>1113</v>
      </c>
      <c r="D168" s="21" t="s">
        <v>1114</v>
      </c>
      <c r="E168" s="69" t="s">
        <v>1115</v>
      </c>
      <c r="F168" s="43">
        <v>0</v>
      </c>
      <c r="G168" s="43">
        <v>0</v>
      </c>
      <c r="H168" s="43">
        <v>0</v>
      </c>
      <c r="I168" s="43"/>
      <c r="J168" s="45"/>
      <c r="K168" s="43"/>
      <c r="L168" s="43"/>
      <c r="M168" s="45"/>
      <c r="N168" s="44"/>
      <c r="O168" s="43">
        <f t="shared" si="2"/>
        <v>0</v>
      </c>
      <c r="P168" s="43">
        <f t="shared" si="2"/>
        <v>0</v>
      </c>
      <c r="Q168" s="43">
        <f t="shared" si="2"/>
        <v>0</v>
      </c>
    </row>
    <row r="169" spans="3:17" ht="67.5">
      <c r="C169" s="1" t="s">
        <v>1116</v>
      </c>
      <c r="D169" s="80" t="s">
        <v>1117</v>
      </c>
      <c r="E169" s="14" t="s">
        <v>1118</v>
      </c>
      <c r="F169" s="43">
        <v>0</v>
      </c>
      <c r="G169" s="43">
        <v>0</v>
      </c>
      <c r="H169" s="43">
        <v>0</v>
      </c>
      <c r="I169" s="43"/>
      <c r="J169" s="45"/>
      <c r="K169" s="43"/>
      <c r="L169" s="43"/>
      <c r="M169" s="45"/>
      <c r="N169" s="44"/>
      <c r="O169" s="43">
        <f t="shared" si="2"/>
        <v>0</v>
      </c>
      <c r="P169" s="43">
        <f t="shared" si="2"/>
        <v>0</v>
      </c>
      <c r="Q169" s="43">
        <f t="shared" si="2"/>
        <v>0</v>
      </c>
    </row>
    <row r="170" spans="3:17" ht="67.5">
      <c r="D170" s="80" t="s">
        <v>1117</v>
      </c>
      <c r="E170" s="14" t="s">
        <v>1119</v>
      </c>
      <c r="F170" s="43">
        <v>0</v>
      </c>
      <c r="G170" s="43">
        <v>0</v>
      </c>
      <c r="H170" s="43">
        <v>0</v>
      </c>
      <c r="I170" s="43"/>
      <c r="J170" s="45"/>
      <c r="K170" s="43"/>
      <c r="L170" s="43"/>
      <c r="M170" s="45"/>
      <c r="N170" s="44"/>
      <c r="O170" s="43">
        <f t="shared" si="2"/>
        <v>0</v>
      </c>
      <c r="P170" s="43">
        <f t="shared" si="2"/>
        <v>0</v>
      </c>
      <c r="Q170" s="43">
        <f t="shared" si="2"/>
        <v>0</v>
      </c>
    </row>
    <row r="171" spans="3:17" ht="67.5">
      <c r="D171" s="80" t="s">
        <v>1117</v>
      </c>
      <c r="E171" s="14" t="s">
        <v>1120</v>
      </c>
      <c r="F171" s="43">
        <v>0</v>
      </c>
      <c r="G171" s="43">
        <v>0</v>
      </c>
      <c r="H171" s="43">
        <v>0</v>
      </c>
      <c r="I171" s="43"/>
      <c r="J171" s="45"/>
      <c r="K171" s="43"/>
      <c r="L171" s="43"/>
      <c r="M171" s="45"/>
      <c r="N171" s="44"/>
      <c r="O171" s="43">
        <f t="shared" si="2"/>
        <v>0</v>
      </c>
      <c r="P171" s="43">
        <f t="shared" si="2"/>
        <v>0</v>
      </c>
      <c r="Q171" s="43">
        <f t="shared" si="2"/>
        <v>0</v>
      </c>
    </row>
    <row r="172" spans="3:17" ht="67.5">
      <c r="D172" s="80" t="s">
        <v>1117</v>
      </c>
      <c r="E172" s="14" t="s">
        <v>1120</v>
      </c>
      <c r="F172" s="43">
        <v>0</v>
      </c>
      <c r="G172" s="43">
        <v>0</v>
      </c>
      <c r="H172" s="43">
        <v>0</v>
      </c>
      <c r="I172" s="43"/>
      <c r="J172" s="45"/>
      <c r="K172" s="43"/>
      <c r="L172" s="43"/>
      <c r="M172" s="45"/>
      <c r="N172" s="44"/>
      <c r="O172" s="43">
        <f t="shared" si="2"/>
        <v>0</v>
      </c>
      <c r="P172" s="43">
        <f t="shared" si="2"/>
        <v>0</v>
      </c>
      <c r="Q172" s="43">
        <f t="shared" si="2"/>
        <v>0</v>
      </c>
    </row>
    <row r="173" spans="3:17" ht="67.5">
      <c r="D173" s="80" t="s">
        <v>1117</v>
      </c>
      <c r="E173" s="14" t="s">
        <v>1120</v>
      </c>
      <c r="F173" s="43">
        <v>0</v>
      </c>
      <c r="G173" s="43">
        <v>0</v>
      </c>
      <c r="H173" s="43">
        <v>0</v>
      </c>
      <c r="I173" s="43"/>
      <c r="J173" s="45"/>
      <c r="K173" s="43"/>
      <c r="L173" s="43"/>
      <c r="M173" s="45"/>
      <c r="N173" s="44"/>
      <c r="O173" s="43">
        <f t="shared" si="2"/>
        <v>0</v>
      </c>
      <c r="P173" s="43">
        <f t="shared" si="2"/>
        <v>0</v>
      </c>
      <c r="Q173" s="43">
        <f t="shared" si="2"/>
        <v>0</v>
      </c>
    </row>
    <row r="174" spans="3:17" ht="67.5">
      <c r="D174" s="80" t="s">
        <v>1117</v>
      </c>
      <c r="E174" s="14" t="s">
        <v>1120</v>
      </c>
      <c r="F174" s="43">
        <v>0</v>
      </c>
      <c r="G174" s="43">
        <v>0</v>
      </c>
      <c r="H174" s="43">
        <v>0</v>
      </c>
      <c r="I174" s="43"/>
      <c r="J174" s="45"/>
      <c r="K174" s="43"/>
      <c r="L174" s="43"/>
      <c r="M174" s="45"/>
      <c r="N174" s="44"/>
      <c r="O174" s="43">
        <f t="shared" si="2"/>
        <v>0</v>
      </c>
      <c r="P174" s="43">
        <f t="shared" si="2"/>
        <v>0</v>
      </c>
      <c r="Q174" s="43">
        <f t="shared" si="2"/>
        <v>0</v>
      </c>
    </row>
    <row r="175" spans="3:17" ht="67.5">
      <c r="D175" s="80" t="s">
        <v>1117</v>
      </c>
      <c r="E175" s="14" t="s">
        <v>1121</v>
      </c>
      <c r="F175" s="43">
        <v>0</v>
      </c>
      <c r="G175" s="43">
        <v>0</v>
      </c>
      <c r="H175" s="43">
        <v>0</v>
      </c>
      <c r="I175" s="43"/>
      <c r="J175" s="45"/>
      <c r="K175" s="43"/>
      <c r="L175" s="43"/>
      <c r="M175" s="45"/>
      <c r="N175" s="44"/>
      <c r="O175" s="43">
        <f t="shared" si="2"/>
        <v>0</v>
      </c>
      <c r="P175" s="43">
        <f t="shared" si="2"/>
        <v>0</v>
      </c>
      <c r="Q175" s="43">
        <f t="shared" si="2"/>
        <v>0</v>
      </c>
    </row>
    <row r="176" spans="3:17" ht="67.5">
      <c r="D176" s="80" t="s">
        <v>1117</v>
      </c>
      <c r="E176" s="14" t="s">
        <v>1121</v>
      </c>
      <c r="F176" s="43">
        <v>0</v>
      </c>
      <c r="G176" s="43">
        <v>0</v>
      </c>
      <c r="H176" s="43">
        <v>0</v>
      </c>
      <c r="I176" s="43"/>
      <c r="J176" s="45"/>
      <c r="K176" s="43"/>
      <c r="L176" s="43"/>
      <c r="M176" s="45"/>
      <c r="N176" s="44"/>
      <c r="O176" s="43">
        <f t="shared" si="2"/>
        <v>0</v>
      </c>
      <c r="P176" s="43">
        <f t="shared" si="2"/>
        <v>0</v>
      </c>
      <c r="Q176" s="43">
        <f t="shared" si="2"/>
        <v>0</v>
      </c>
    </row>
    <row r="177" spans="3:17" ht="33.75">
      <c r="C177" s="2"/>
      <c r="D177" s="80" t="s">
        <v>90</v>
      </c>
      <c r="E177" s="14" t="s">
        <v>91</v>
      </c>
      <c r="F177" s="43">
        <v>20910</v>
      </c>
      <c r="G177" s="43">
        <v>15032.17</v>
      </c>
      <c r="H177" s="43">
        <v>5877.83</v>
      </c>
      <c r="I177" s="43"/>
      <c r="J177" s="45"/>
      <c r="K177" s="43"/>
      <c r="L177" s="43"/>
      <c r="M177" s="45"/>
      <c r="N177" s="44"/>
      <c r="O177" s="43">
        <f t="shared" si="2"/>
        <v>20910</v>
      </c>
      <c r="P177" s="43">
        <f t="shared" si="2"/>
        <v>15032.17</v>
      </c>
      <c r="Q177" s="43">
        <f t="shared" si="2"/>
        <v>5877.83</v>
      </c>
    </row>
    <row r="178" spans="3:17">
      <c r="D178" s="21"/>
      <c r="E178" s="69"/>
      <c r="F178" s="43">
        <v>0</v>
      </c>
      <c r="G178" s="43">
        <v>0</v>
      </c>
      <c r="H178" s="43">
        <v>0</v>
      </c>
      <c r="I178" s="43"/>
      <c r="J178" s="45"/>
      <c r="K178" s="43"/>
      <c r="L178" s="43"/>
      <c r="M178" s="45"/>
      <c r="N178" s="44"/>
      <c r="O178" s="43">
        <f t="shared" si="2"/>
        <v>0</v>
      </c>
      <c r="P178" s="43">
        <f t="shared" si="2"/>
        <v>0</v>
      </c>
      <c r="Q178" s="43">
        <f t="shared" si="2"/>
        <v>0</v>
      </c>
    </row>
    <row r="179" spans="3:17" ht="67.5">
      <c r="D179" s="80" t="s">
        <v>1117</v>
      </c>
      <c r="E179" s="14" t="s">
        <v>1122</v>
      </c>
      <c r="F179" s="43">
        <v>0</v>
      </c>
      <c r="G179" s="43">
        <v>0</v>
      </c>
      <c r="H179" s="43">
        <v>0</v>
      </c>
      <c r="I179" s="43"/>
      <c r="J179" s="45"/>
      <c r="K179" s="43"/>
      <c r="L179" s="43"/>
      <c r="M179" s="45"/>
      <c r="N179" s="44"/>
      <c r="O179" s="43">
        <f t="shared" si="2"/>
        <v>0</v>
      </c>
      <c r="P179" s="43">
        <f t="shared" si="2"/>
        <v>0</v>
      </c>
      <c r="Q179" s="43">
        <f t="shared" si="2"/>
        <v>0</v>
      </c>
    </row>
    <row r="180" spans="3:17" ht="67.5">
      <c r="D180" s="80" t="s">
        <v>1117</v>
      </c>
      <c r="E180" s="14" t="s">
        <v>1122</v>
      </c>
      <c r="F180" s="43">
        <v>0</v>
      </c>
      <c r="G180" s="43">
        <v>0</v>
      </c>
      <c r="H180" s="43">
        <v>0</v>
      </c>
      <c r="I180" s="43"/>
      <c r="J180" s="45"/>
      <c r="K180" s="43"/>
      <c r="L180" s="43"/>
      <c r="M180" s="45"/>
      <c r="N180" s="44"/>
      <c r="O180" s="43">
        <f t="shared" si="2"/>
        <v>0</v>
      </c>
      <c r="P180" s="43">
        <f t="shared" si="2"/>
        <v>0</v>
      </c>
      <c r="Q180" s="43">
        <f t="shared" si="2"/>
        <v>0</v>
      </c>
    </row>
    <row r="181" spans="3:17" ht="67.5">
      <c r="D181" s="80" t="s">
        <v>1117</v>
      </c>
      <c r="E181" s="14" t="s">
        <v>1122</v>
      </c>
      <c r="F181" s="43">
        <v>0</v>
      </c>
      <c r="G181" s="43">
        <v>0</v>
      </c>
      <c r="H181" s="43">
        <v>0</v>
      </c>
      <c r="I181" s="43"/>
      <c r="J181" s="45"/>
      <c r="K181" s="43"/>
      <c r="L181" s="43"/>
      <c r="M181" s="45"/>
      <c r="N181" s="44"/>
      <c r="O181" s="43">
        <f t="shared" si="2"/>
        <v>0</v>
      </c>
      <c r="P181" s="43">
        <f t="shared" si="2"/>
        <v>0</v>
      </c>
      <c r="Q181" s="43">
        <f t="shared" si="2"/>
        <v>0</v>
      </c>
    </row>
    <row r="182" spans="3:17" ht="67.5">
      <c r="D182" s="80" t="s">
        <v>1117</v>
      </c>
      <c r="E182" s="14" t="s">
        <v>1122</v>
      </c>
      <c r="F182" s="43">
        <v>0</v>
      </c>
      <c r="G182" s="43">
        <v>0</v>
      </c>
      <c r="H182" s="43">
        <v>0</v>
      </c>
      <c r="I182" s="43"/>
      <c r="J182" s="45"/>
      <c r="K182" s="43"/>
      <c r="L182" s="43"/>
      <c r="M182" s="45"/>
      <c r="N182" s="44"/>
      <c r="O182" s="43">
        <f t="shared" si="2"/>
        <v>0</v>
      </c>
      <c r="P182" s="43">
        <f t="shared" si="2"/>
        <v>0</v>
      </c>
      <c r="Q182" s="43">
        <f t="shared" si="2"/>
        <v>0</v>
      </c>
    </row>
    <row r="183" spans="3:17" ht="67.5">
      <c r="D183" s="80" t="s">
        <v>1117</v>
      </c>
      <c r="E183" s="14" t="s">
        <v>1122</v>
      </c>
      <c r="F183" s="43">
        <v>0</v>
      </c>
      <c r="G183" s="43">
        <v>0</v>
      </c>
      <c r="H183" s="43">
        <v>0</v>
      </c>
      <c r="I183" s="43"/>
      <c r="J183" s="45"/>
      <c r="K183" s="43"/>
      <c r="L183" s="43"/>
      <c r="M183" s="45"/>
      <c r="N183" s="44"/>
      <c r="O183" s="43">
        <f t="shared" si="2"/>
        <v>0</v>
      </c>
      <c r="P183" s="43">
        <f t="shared" si="2"/>
        <v>0</v>
      </c>
      <c r="Q183" s="43">
        <f t="shared" si="2"/>
        <v>0</v>
      </c>
    </row>
    <row r="184" spans="3:17" ht="67.5">
      <c r="D184" s="80" t="s">
        <v>1117</v>
      </c>
      <c r="E184" s="14" t="s">
        <v>1122</v>
      </c>
      <c r="F184" s="43">
        <v>0</v>
      </c>
      <c r="G184" s="43">
        <v>0</v>
      </c>
      <c r="H184" s="43">
        <v>0</v>
      </c>
      <c r="I184" s="43"/>
      <c r="J184" s="45"/>
      <c r="K184" s="43"/>
      <c r="L184" s="43"/>
      <c r="M184" s="45"/>
      <c r="N184" s="44"/>
      <c r="O184" s="43">
        <f t="shared" si="2"/>
        <v>0</v>
      </c>
      <c r="P184" s="43">
        <f t="shared" si="2"/>
        <v>0</v>
      </c>
      <c r="Q184" s="43">
        <f t="shared" si="2"/>
        <v>0</v>
      </c>
    </row>
    <row r="185" spans="3:17" ht="67.5">
      <c r="D185" s="80" t="s">
        <v>1117</v>
      </c>
      <c r="E185" s="14" t="s">
        <v>1123</v>
      </c>
      <c r="F185" s="43">
        <v>0</v>
      </c>
      <c r="G185" s="43">
        <v>0</v>
      </c>
      <c r="H185" s="43">
        <v>0</v>
      </c>
      <c r="I185" s="43"/>
      <c r="J185" s="45"/>
      <c r="K185" s="43"/>
      <c r="L185" s="43"/>
      <c r="M185" s="45"/>
      <c r="N185" s="44"/>
      <c r="O185" s="43">
        <f t="shared" si="2"/>
        <v>0</v>
      </c>
      <c r="P185" s="43">
        <f t="shared" si="2"/>
        <v>0</v>
      </c>
      <c r="Q185" s="43">
        <f t="shared" si="2"/>
        <v>0</v>
      </c>
    </row>
    <row r="186" spans="3:17" ht="67.5">
      <c r="C186" s="2"/>
      <c r="D186" s="80" t="s">
        <v>1117</v>
      </c>
      <c r="E186" s="14" t="s">
        <v>1123</v>
      </c>
      <c r="F186" s="43">
        <v>0</v>
      </c>
      <c r="G186" s="43">
        <v>0</v>
      </c>
      <c r="H186" s="43">
        <v>0</v>
      </c>
      <c r="I186" s="43"/>
      <c r="J186" s="45"/>
      <c r="K186" s="43"/>
      <c r="L186" s="43"/>
      <c r="M186" s="45"/>
      <c r="N186" s="44"/>
      <c r="O186" s="43">
        <f t="shared" si="2"/>
        <v>0</v>
      </c>
      <c r="P186" s="43">
        <f t="shared" si="2"/>
        <v>0</v>
      </c>
      <c r="Q186" s="43">
        <f t="shared" si="2"/>
        <v>0</v>
      </c>
    </row>
    <row r="187" spans="3:17">
      <c r="D187" s="21"/>
      <c r="E187" s="69"/>
      <c r="F187" s="43">
        <v>0</v>
      </c>
      <c r="G187" s="43">
        <v>0</v>
      </c>
      <c r="H187" s="43">
        <v>0</v>
      </c>
      <c r="I187" s="43"/>
      <c r="J187" s="45"/>
      <c r="K187" s="43"/>
      <c r="L187" s="43"/>
      <c r="M187" s="45"/>
      <c r="N187" s="44"/>
      <c r="O187" s="43">
        <f t="shared" si="2"/>
        <v>0</v>
      </c>
      <c r="P187" s="43">
        <f t="shared" si="2"/>
        <v>0</v>
      </c>
      <c r="Q187" s="43">
        <f t="shared" si="2"/>
        <v>0</v>
      </c>
    </row>
    <row r="188" spans="3:17" ht="33.75">
      <c r="D188" s="80" t="s">
        <v>90</v>
      </c>
      <c r="E188" s="14" t="s">
        <v>92</v>
      </c>
      <c r="F188" s="43">
        <v>5099.1000000000004</v>
      </c>
      <c r="G188" s="43">
        <v>5099.1000000000004</v>
      </c>
      <c r="H188" s="43">
        <v>0</v>
      </c>
      <c r="I188" s="43"/>
      <c r="J188" s="45"/>
      <c r="K188" s="43"/>
      <c r="L188" s="43"/>
      <c r="M188" s="45"/>
      <c r="N188" s="44"/>
      <c r="O188" s="43">
        <f t="shared" si="2"/>
        <v>5099.1000000000004</v>
      </c>
      <c r="P188" s="43">
        <f t="shared" si="2"/>
        <v>5099.1000000000004</v>
      </c>
      <c r="Q188" s="43">
        <f t="shared" si="2"/>
        <v>0</v>
      </c>
    </row>
    <row r="189" spans="3:17">
      <c r="D189" s="21"/>
      <c r="E189" s="69"/>
      <c r="F189" s="43">
        <v>0</v>
      </c>
      <c r="G189" s="43">
        <v>0</v>
      </c>
      <c r="H189" s="43">
        <v>0</v>
      </c>
      <c r="I189" s="43"/>
      <c r="J189" s="45"/>
      <c r="K189" s="43"/>
      <c r="L189" s="43"/>
      <c r="M189" s="45"/>
      <c r="N189" s="44"/>
      <c r="O189" s="43">
        <f t="shared" si="2"/>
        <v>0</v>
      </c>
      <c r="P189" s="43">
        <f t="shared" si="2"/>
        <v>0</v>
      </c>
      <c r="Q189" s="43">
        <f t="shared" si="2"/>
        <v>0</v>
      </c>
    </row>
    <row r="190" spans="3:17" hidden="1">
      <c r="D190" s="21"/>
      <c r="E190" s="69"/>
      <c r="F190" s="43">
        <v>0</v>
      </c>
      <c r="G190" s="43">
        <v>0</v>
      </c>
      <c r="H190" s="43">
        <v>0</v>
      </c>
      <c r="I190" s="43"/>
      <c r="J190" s="45"/>
      <c r="K190" s="43"/>
      <c r="L190" s="43"/>
      <c r="M190" s="45"/>
      <c r="N190" s="44"/>
      <c r="O190" s="43">
        <f t="shared" si="2"/>
        <v>0</v>
      </c>
      <c r="P190" s="43">
        <f t="shared" si="2"/>
        <v>0</v>
      </c>
      <c r="Q190" s="43">
        <f t="shared" si="2"/>
        <v>0</v>
      </c>
    </row>
    <row r="191" spans="3:17" hidden="1">
      <c r="D191" s="21"/>
      <c r="E191" s="69"/>
      <c r="F191" s="43">
        <v>0</v>
      </c>
      <c r="G191" s="43">
        <v>0</v>
      </c>
      <c r="H191" s="43">
        <v>0</v>
      </c>
      <c r="I191" s="43"/>
      <c r="J191" s="45"/>
      <c r="K191" s="43"/>
      <c r="L191" s="43"/>
      <c r="M191" s="45"/>
      <c r="N191" s="44"/>
      <c r="O191" s="43">
        <f t="shared" si="2"/>
        <v>0</v>
      </c>
      <c r="P191" s="43">
        <f t="shared" si="2"/>
        <v>0</v>
      </c>
      <c r="Q191" s="43">
        <f t="shared" si="2"/>
        <v>0</v>
      </c>
    </row>
    <row r="192" spans="3:17" hidden="1">
      <c r="D192" s="21"/>
      <c r="E192" s="69"/>
      <c r="F192" s="43">
        <v>0</v>
      </c>
      <c r="G192" s="43">
        <v>0</v>
      </c>
      <c r="H192" s="43">
        <v>0</v>
      </c>
      <c r="I192" s="43"/>
      <c r="J192" s="45"/>
      <c r="K192" s="43"/>
      <c r="L192" s="43"/>
      <c r="M192" s="45"/>
      <c r="N192" s="44"/>
      <c r="O192" s="43">
        <f t="shared" si="2"/>
        <v>0</v>
      </c>
      <c r="P192" s="43">
        <f t="shared" si="2"/>
        <v>0</v>
      </c>
      <c r="Q192" s="43">
        <f t="shared" si="2"/>
        <v>0</v>
      </c>
    </row>
    <row r="193" spans="4:17" ht="33.75">
      <c r="D193" s="21" t="s">
        <v>93</v>
      </c>
      <c r="E193" s="69" t="s">
        <v>94</v>
      </c>
      <c r="F193" s="43">
        <v>41600</v>
      </c>
      <c r="G193" s="43">
        <v>41600</v>
      </c>
      <c r="H193" s="43">
        <v>0</v>
      </c>
      <c r="I193" s="43"/>
      <c r="J193" s="45"/>
      <c r="K193" s="43"/>
      <c r="L193" s="43"/>
      <c r="M193" s="45"/>
      <c r="N193" s="44"/>
      <c r="O193" s="43">
        <f t="shared" si="2"/>
        <v>41600</v>
      </c>
      <c r="P193" s="43">
        <f t="shared" si="2"/>
        <v>41600</v>
      </c>
      <c r="Q193" s="43">
        <f t="shared" si="2"/>
        <v>0</v>
      </c>
    </row>
    <row r="194" spans="4:17">
      <c r="D194" s="21"/>
      <c r="E194" s="69"/>
      <c r="F194" s="43">
        <v>0</v>
      </c>
      <c r="G194" s="43">
        <v>0</v>
      </c>
      <c r="H194" s="43">
        <v>0</v>
      </c>
      <c r="I194" s="43"/>
      <c r="J194" s="45"/>
      <c r="K194" s="43"/>
      <c r="L194" s="43"/>
      <c r="M194" s="45"/>
      <c r="N194" s="44"/>
      <c r="O194" s="43">
        <f t="shared" si="2"/>
        <v>0</v>
      </c>
      <c r="P194" s="43">
        <f t="shared" si="2"/>
        <v>0</v>
      </c>
      <c r="Q194" s="43">
        <f t="shared" si="2"/>
        <v>0</v>
      </c>
    </row>
    <row r="195" spans="4:17" ht="90">
      <c r="D195" s="21" t="s">
        <v>1124</v>
      </c>
      <c r="E195" s="69" t="s">
        <v>1125</v>
      </c>
      <c r="F195" s="43">
        <v>0</v>
      </c>
      <c r="G195" s="43">
        <v>0</v>
      </c>
      <c r="H195" s="43">
        <v>0</v>
      </c>
      <c r="I195" s="43"/>
      <c r="J195" s="45"/>
      <c r="K195" s="43"/>
      <c r="L195" s="43"/>
      <c r="M195" s="45"/>
      <c r="N195" s="44"/>
      <c r="O195" s="43">
        <f t="shared" si="2"/>
        <v>0</v>
      </c>
      <c r="P195" s="43">
        <f t="shared" si="2"/>
        <v>0</v>
      </c>
      <c r="Q195" s="43">
        <f t="shared" si="2"/>
        <v>0</v>
      </c>
    </row>
    <row r="196" spans="4:17" ht="101.25">
      <c r="D196" s="21" t="s">
        <v>1126</v>
      </c>
      <c r="E196" s="69" t="s">
        <v>1127</v>
      </c>
      <c r="F196" s="43">
        <v>0</v>
      </c>
      <c r="G196" s="43">
        <v>0</v>
      </c>
      <c r="H196" s="43">
        <v>0</v>
      </c>
      <c r="I196" s="43"/>
      <c r="J196" s="45"/>
      <c r="K196" s="43"/>
      <c r="L196" s="43"/>
      <c r="M196" s="45"/>
      <c r="N196" s="44"/>
      <c r="O196" s="43">
        <f t="shared" si="2"/>
        <v>0</v>
      </c>
      <c r="P196" s="43">
        <f t="shared" si="2"/>
        <v>0</v>
      </c>
      <c r="Q196" s="43">
        <f t="shared" si="2"/>
        <v>0</v>
      </c>
    </row>
    <row r="197" spans="4:17" ht="56.1" customHeight="1">
      <c r="D197" s="21" t="s">
        <v>1128</v>
      </c>
      <c r="E197" s="69" t="s">
        <v>1129</v>
      </c>
      <c r="F197" s="43">
        <v>0</v>
      </c>
      <c r="G197" s="43">
        <v>0</v>
      </c>
      <c r="H197" s="43">
        <v>0</v>
      </c>
      <c r="I197" s="43"/>
      <c r="J197" s="45"/>
      <c r="K197" s="43"/>
      <c r="L197" s="43"/>
      <c r="M197" s="45"/>
      <c r="N197" s="44"/>
      <c r="O197" s="43">
        <f t="shared" si="2"/>
        <v>0</v>
      </c>
      <c r="P197" s="43">
        <f t="shared" si="2"/>
        <v>0</v>
      </c>
      <c r="Q197" s="43">
        <f t="shared" si="2"/>
        <v>0</v>
      </c>
    </row>
    <row r="198" spans="4:17" ht="78.75">
      <c r="D198" s="21" t="s">
        <v>95</v>
      </c>
      <c r="E198" s="69" t="s">
        <v>96</v>
      </c>
      <c r="F198" s="43">
        <v>189272.83</v>
      </c>
      <c r="G198" s="43">
        <v>189272.83</v>
      </c>
      <c r="H198" s="43">
        <v>0</v>
      </c>
      <c r="I198" s="43"/>
      <c r="J198" s="45"/>
      <c r="K198" s="43"/>
      <c r="L198" s="43"/>
      <c r="M198" s="45"/>
      <c r="N198" s="44"/>
      <c r="O198" s="43">
        <f t="shared" si="2"/>
        <v>189272.83</v>
      </c>
      <c r="P198" s="43">
        <f t="shared" si="2"/>
        <v>189272.83</v>
      </c>
      <c r="Q198" s="43">
        <f t="shared" si="2"/>
        <v>0</v>
      </c>
    </row>
    <row r="199" spans="4:17" ht="45">
      <c r="D199" s="21" t="s">
        <v>97</v>
      </c>
      <c r="E199" s="69" t="s">
        <v>98</v>
      </c>
      <c r="F199" s="43">
        <v>8102</v>
      </c>
      <c r="G199" s="43">
        <v>0</v>
      </c>
      <c r="H199" s="43">
        <v>8102</v>
      </c>
      <c r="I199" s="43"/>
      <c r="J199" s="45"/>
      <c r="K199" s="43"/>
      <c r="L199" s="43"/>
      <c r="M199" s="45"/>
      <c r="N199" s="44"/>
      <c r="O199" s="43">
        <f t="shared" si="2"/>
        <v>8102</v>
      </c>
      <c r="P199" s="43">
        <f t="shared" si="2"/>
        <v>0</v>
      </c>
      <c r="Q199" s="43">
        <f t="shared" si="2"/>
        <v>8102</v>
      </c>
    </row>
    <row r="200" spans="4:17" ht="45">
      <c r="D200" s="21" t="s">
        <v>99</v>
      </c>
      <c r="E200" s="69" t="s">
        <v>100</v>
      </c>
      <c r="F200" s="43">
        <v>3078</v>
      </c>
      <c r="G200" s="43">
        <v>0</v>
      </c>
      <c r="H200" s="43">
        <v>3078</v>
      </c>
      <c r="I200" s="43"/>
      <c r="J200" s="45"/>
      <c r="K200" s="43"/>
      <c r="L200" s="43"/>
      <c r="M200" s="45"/>
      <c r="N200" s="44"/>
      <c r="O200" s="43">
        <f t="shared" si="2"/>
        <v>3078</v>
      </c>
      <c r="P200" s="43">
        <f t="shared" si="2"/>
        <v>0</v>
      </c>
      <c r="Q200" s="43">
        <f t="shared" si="2"/>
        <v>3078</v>
      </c>
    </row>
    <row r="201" spans="4:17" ht="45">
      <c r="D201" s="21" t="s">
        <v>101</v>
      </c>
      <c r="E201" s="69" t="s">
        <v>102</v>
      </c>
      <c r="F201" s="43">
        <v>5663.25</v>
      </c>
      <c r="G201" s="43">
        <v>0</v>
      </c>
      <c r="H201" s="43">
        <v>5663.25</v>
      </c>
      <c r="I201" s="43"/>
      <c r="J201" s="45"/>
      <c r="K201" s="43"/>
      <c r="L201" s="43"/>
      <c r="M201" s="45"/>
      <c r="N201" s="44"/>
      <c r="O201" s="43">
        <f t="shared" si="2"/>
        <v>5663.25</v>
      </c>
      <c r="P201" s="43">
        <f t="shared" si="2"/>
        <v>0</v>
      </c>
      <c r="Q201" s="43">
        <f t="shared" si="2"/>
        <v>5663.25</v>
      </c>
    </row>
    <row r="202" spans="4:17" ht="33.75">
      <c r="D202" s="21" t="s">
        <v>103</v>
      </c>
      <c r="E202" s="69" t="s">
        <v>104</v>
      </c>
      <c r="F202" s="43">
        <v>100980</v>
      </c>
      <c r="G202" s="43">
        <v>0</v>
      </c>
      <c r="H202" s="43">
        <v>100980</v>
      </c>
      <c r="I202" s="43"/>
      <c r="J202" s="45"/>
      <c r="K202" s="43"/>
      <c r="L202" s="43"/>
      <c r="M202" s="45"/>
      <c r="N202" s="44"/>
      <c r="O202" s="43">
        <f t="shared" si="2"/>
        <v>100980</v>
      </c>
      <c r="P202" s="43">
        <f t="shared" si="2"/>
        <v>0</v>
      </c>
      <c r="Q202" s="43">
        <f t="shared" si="2"/>
        <v>100980</v>
      </c>
    </row>
    <row r="203" spans="4:17" ht="33.75">
      <c r="D203" s="21" t="s">
        <v>103</v>
      </c>
      <c r="E203" s="69" t="s">
        <v>105</v>
      </c>
      <c r="F203" s="43">
        <v>469.56</v>
      </c>
      <c r="G203" s="43">
        <v>0</v>
      </c>
      <c r="H203" s="43">
        <v>469.56</v>
      </c>
      <c r="I203" s="43"/>
      <c r="J203" s="45"/>
      <c r="K203" s="43"/>
      <c r="L203" s="43"/>
      <c r="M203" s="45"/>
      <c r="N203" s="44"/>
      <c r="O203" s="43">
        <f t="shared" si="2"/>
        <v>469.56</v>
      </c>
      <c r="P203" s="43">
        <f t="shared" si="2"/>
        <v>0</v>
      </c>
      <c r="Q203" s="43">
        <f t="shared" si="2"/>
        <v>469.56</v>
      </c>
    </row>
    <row r="204" spans="4:17" ht="33.75">
      <c r="D204" s="21" t="s">
        <v>103</v>
      </c>
      <c r="E204" s="69" t="s">
        <v>106</v>
      </c>
      <c r="F204" s="43">
        <v>2202</v>
      </c>
      <c r="G204" s="43">
        <v>0</v>
      </c>
      <c r="H204" s="43">
        <v>2202</v>
      </c>
      <c r="I204" s="43"/>
      <c r="J204" s="45"/>
      <c r="K204" s="43"/>
      <c r="L204" s="43"/>
      <c r="M204" s="45"/>
      <c r="N204" s="44"/>
      <c r="O204" s="43">
        <f t="shared" si="2"/>
        <v>2202</v>
      </c>
      <c r="P204" s="43">
        <f t="shared" si="2"/>
        <v>0</v>
      </c>
      <c r="Q204" s="43">
        <f t="shared" si="2"/>
        <v>2202</v>
      </c>
    </row>
    <row r="205" spans="4:17" ht="33.75">
      <c r="D205" s="21" t="s">
        <v>103</v>
      </c>
      <c r="E205" s="69" t="s">
        <v>107</v>
      </c>
      <c r="F205" s="43">
        <v>1220</v>
      </c>
      <c r="G205" s="43">
        <v>0</v>
      </c>
      <c r="H205" s="43">
        <v>1220</v>
      </c>
      <c r="I205" s="43"/>
      <c r="J205" s="45"/>
      <c r="K205" s="43"/>
      <c r="L205" s="43"/>
      <c r="M205" s="45"/>
      <c r="N205" s="44"/>
      <c r="O205" s="43">
        <f t="shared" si="2"/>
        <v>1220</v>
      </c>
      <c r="P205" s="43">
        <f t="shared" si="2"/>
        <v>0</v>
      </c>
      <c r="Q205" s="43">
        <f t="shared" si="2"/>
        <v>1220</v>
      </c>
    </row>
    <row r="206" spans="4:17" ht="33.75">
      <c r="D206" s="21" t="s">
        <v>103</v>
      </c>
      <c r="E206" s="69" t="s">
        <v>108</v>
      </c>
      <c r="F206" s="43">
        <v>2205.4</v>
      </c>
      <c r="G206" s="43">
        <v>0</v>
      </c>
      <c r="H206" s="43">
        <v>2205.4</v>
      </c>
      <c r="I206" s="43"/>
      <c r="J206" s="45"/>
      <c r="K206" s="43"/>
      <c r="L206" s="43"/>
      <c r="M206" s="45"/>
      <c r="N206" s="44"/>
      <c r="O206" s="43">
        <f t="shared" si="2"/>
        <v>2205.4</v>
      </c>
      <c r="P206" s="43">
        <f t="shared" si="2"/>
        <v>0</v>
      </c>
      <c r="Q206" s="43">
        <f t="shared" si="2"/>
        <v>2205.4</v>
      </c>
    </row>
    <row r="207" spans="4:17" ht="59.25" customHeight="1">
      <c r="D207" s="21" t="s">
        <v>1130</v>
      </c>
      <c r="E207" s="69" t="s">
        <v>1131</v>
      </c>
      <c r="F207" s="43">
        <v>0</v>
      </c>
      <c r="G207" s="43">
        <v>0</v>
      </c>
      <c r="H207" s="43">
        <v>0</v>
      </c>
      <c r="I207" s="43"/>
      <c r="J207" s="45"/>
      <c r="K207" s="43"/>
      <c r="L207" s="43"/>
      <c r="M207" s="45"/>
      <c r="N207" s="44"/>
      <c r="O207" s="43">
        <f t="shared" si="2"/>
        <v>0</v>
      </c>
      <c r="P207" s="43">
        <f t="shared" si="2"/>
        <v>0</v>
      </c>
      <c r="Q207" s="43">
        <f t="shared" si="2"/>
        <v>0</v>
      </c>
    </row>
    <row r="208" spans="4:17" ht="78.75">
      <c r="D208" s="21" t="s">
        <v>1132</v>
      </c>
      <c r="E208" s="69" t="s">
        <v>1133</v>
      </c>
      <c r="F208" s="43">
        <v>0</v>
      </c>
      <c r="G208" s="43">
        <v>0</v>
      </c>
      <c r="H208" s="43">
        <v>0</v>
      </c>
      <c r="I208" s="43"/>
      <c r="J208" s="45"/>
      <c r="K208" s="43"/>
      <c r="L208" s="43"/>
      <c r="M208" s="45"/>
      <c r="N208" s="44"/>
      <c r="O208" s="43">
        <f t="shared" si="2"/>
        <v>0</v>
      </c>
      <c r="P208" s="43">
        <f t="shared" si="2"/>
        <v>0</v>
      </c>
      <c r="Q208" s="43">
        <f t="shared" si="2"/>
        <v>0</v>
      </c>
    </row>
    <row r="209" spans="4:17" ht="98.25" customHeight="1">
      <c r="D209" s="21" t="s">
        <v>1134</v>
      </c>
      <c r="E209" s="69" t="s">
        <v>1135</v>
      </c>
      <c r="F209" s="43">
        <v>0</v>
      </c>
      <c r="G209" s="43">
        <v>0</v>
      </c>
      <c r="H209" s="43">
        <v>0</v>
      </c>
      <c r="I209" s="43"/>
      <c r="J209" s="45"/>
      <c r="K209" s="43"/>
      <c r="L209" s="43"/>
      <c r="M209" s="45"/>
      <c r="N209" s="44"/>
      <c r="O209" s="43">
        <f t="shared" si="2"/>
        <v>0</v>
      </c>
      <c r="P209" s="43">
        <f t="shared" si="2"/>
        <v>0</v>
      </c>
      <c r="Q209" s="43">
        <f t="shared" si="2"/>
        <v>0</v>
      </c>
    </row>
    <row r="210" spans="4:17" ht="22.5">
      <c r="D210" s="21" t="s">
        <v>109</v>
      </c>
      <c r="E210" s="69" t="s">
        <v>110</v>
      </c>
      <c r="F210" s="43">
        <v>694265</v>
      </c>
      <c r="G210" s="43">
        <v>0</v>
      </c>
      <c r="H210" s="43">
        <v>694265</v>
      </c>
      <c r="I210" s="43"/>
      <c r="J210" s="45"/>
      <c r="K210" s="43"/>
      <c r="L210" s="43"/>
      <c r="M210" s="45"/>
      <c r="N210" s="44"/>
      <c r="O210" s="43">
        <f t="shared" si="2"/>
        <v>694265</v>
      </c>
      <c r="P210" s="43">
        <f t="shared" si="2"/>
        <v>0</v>
      </c>
      <c r="Q210" s="43">
        <f t="shared" si="2"/>
        <v>694265</v>
      </c>
    </row>
    <row r="211" spans="4:17" ht="78.75">
      <c r="D211" s="21" t="s">
        <v>1136</v>
      </c>
      <c r="E211" s="69" t="s">
        <v>1137</v>
      </c>
      <c r="F211" s="43">
        <v>0</v>
      </c>
      <c r="G211" s="43">
        <v>0</v>
      </c>
      <c r="H211" s="43">
        <v>0</v>
      </c>
      <c r="I211" s="43"/>
      <c r="J211" s="45"/>
      <c r="K211" s="43"/>
      <c r="L211" s="43"/>
      <c r="M211" s="43"/>
      <c r="N211" s="44"/>
      <c r="O211" s="43">
        <f t="shared" ref="O211:Q270" si="3">F211+I211-L211</f>
        <v>0</v>
      </c>
      <c r="P211" s="43">
        <f t="shared" si="3"/>
        <v>0</v>
      </c>
      <c r="Q211" s="43">
        <f t="shared" si="3"/>
        <v>0</v>
      </c>
    </row>
    <row r="212" spans="4:17" ht="67.5">
      <c r="D212" s="21" t="s">
        <v>1138</v>
      </c>
      <c r="E212" s="69" t="s">
        <v>1139</v>
      </c>
      <c r="F212" s="43">
        <v>0</v>
      </c>
      <c r="G212" s="43">
        <v>0</v>
      </c>
      <c r="H212" s="43">
        <v>0</v>
      </c>
      <c r="I212" s="43"/>
      <c r="J212" s="45"/>
      <c r="K212" s="43"/>
      <c r="L212" s="43"/>
      <c r="M212" s="45"/>
      <c r="N212" s="44"/>
      <c r="O212" s="43">
        <f t="shared" si="3"/>
        <v>0</v>
      </c>
      <c r="P212" s="43">
        <f t="shared" si="3"/>
        <v>0</v>
      </c>
      <c r="Q212" s="43">
        <f t="shared" si="3"/>
        <v>0</v>
      </c>
    </row>
    <row r="213" spans="4:17" ht="67.5">
      <c r="D213" s="21" t="s">
        <v>111</v>
      </c>
      <c r="E213" s="69" t="s">
        <v>112</v>
      </c>
      <c r="F213" s="43">
        <v>1223310.6499999999</v>
      </c>
      <c r="G213" s="43">
        <v>705264</v>
      </c>
      <c r="H213" s="43">
        <v>518046.64999999991</v>
      </c>
      <c r="I213" s="43"/>
      <c r="J213" s="45"/>
      <c r="K213" s="43"/>
      <c r="L213" s="43"/>
      <c r="M213" s="45"/>
      <c r="N213" s="44"/>
      <c r="O213" s="43">
        <f t="shared" si="3"/>
        <v>1223310.6499999999</v>
      </c>
      <c r="P213" s="43">
        <f t="shared" si="3"/>
        <v>705264</v>
      </c>
      <c r="Q213" s="43">
        <f t="shared" si="3"/>
        <v>518046.64999999991</v>
      </c>
    </row>
    <row r="214" spans="4:17" ht="78.75">
      <c r="D214" s="21" t="s">
        <v>1140</v>
      </c>
      <c r="E214" s="69" t="s">
        <v>1141</v>
      </c>
      <c r="F214" s="43">
        <v>0</v>
      </c>
      <c r="G214" s="43">
        <v>0</v>
      </c>
      <c r="H214" s="43">
        <v>0</v>
      </c>
      <c r="I214" s="43"/>
      <c r="J214" s="45"/>
      <c r="K214" s="43"/>
      <c r="L214" s="43"/>
      <c r="M214" s="45"/>
      <c r="N214" s="44"/>
      <c r="O214" s="43">
        <f t="shared" si="3"/>
        <v>0</v>
      </c>
      <c r="P214" s="43">
        <f t="shared" si="3"/>
        <v>0</v>
      </c>
      <c r="Q214" s="43">
        <f t="shared" si="3"/>
        <v>0</v>
      </c>
    </row>
    <row r="215" spans="4:17" ht="132" customHeight="1">
      <c r="D215" s="21" t="s">
        <v>1142</v>
      </c>
      <c r="E215" s="69" t="s">
        <v>1143</v>
      </c>
      <c r="F215" s="43">
        <v>0</v>
      </c>
      <c r="G215" s="43">
        <v>-2.0000003278255463E-3</v>
      </c>
      <c r="H215" s="43">
        <v>0</v>
      </c>
      <c r="I215" s="43"/>
      <c r="J215" s="45"/>
      <c r="K215" s="43"/>
      <c r="L215" s="43"/>
      <c r="M215" s="45"/>
      <c r="N215" s="44"/>
      <c r="O215" s="43">
        <f t="shared" si="3"/>
        <v>0</v>
      </c>
      <c r="P215" s="43">
        <f t="shared" si="3"/>
        <v>-2.0000003278255463E-3</v>
      </c>
      <c r="Q215" s="43">
        <f t="shared" si="3"/>
        <v>0</v>
      </c>
    </row>
    <row r="216" spans="4:17" ht="78.75">
      <c r="D216" s="21" t="s">
        <v>1144</v>
      </c>
      <c r="E216" s="69" t="s">
        <v>1145</v>
      </c>
      <c r="F216" s="43">
        <v>0</v>
      </c>
      <c r="G216" s="43">
        <v>0</v>
      </c>
      <c r="H216" s="43">
        <v>0</v>
      </c>
      <c r="I216" s="43"/>
      <c r="J216" s="45"/>
      <c r="K216" s="43"/>
      <c r="L216" s="43"/>
      <c r="M216" s="45"/>
      <c r="N216" s="44"/>
      <c r="O216" s="43">
        <f t="shared" si="3"/>
        <v>0</v>
      </c>
      <c r="P216" s="43">
        <f t="shared" si="3"/>
        <v>0</v>
      </c>
      <c r="Q216" s="43">
        <f t="shared" si="3"/>
        <v>0</v>
      </c>
    </row>
    <row r="217" spans="4:17" ht="90">
      <c r="D217" s="21" t="s">
        <v>1146</v>
      </c>
      <c r="E217" s="69" t="s">
        <v>1147</v>
      </c>
      <c r="F217" s="43">
        <v>0</v>
      </c>
      <c r="G217" s="43">
        <v>0</v>
      </c>
      <c r="H217" s="43">
        <v>0</v>
      </c>
      <c r="I217" s="43"/>
      <c r="J217" s="45"/>
      <c r="K217" s="43"/>
      <c r="L217" s="43"/>
      <c r="M217" s="45"/>
      <c r="N217" s="44"/>
      <c r="O217" s="43">
        <f t="shared" si="3"/>
        <v>0</v>
      </c>
      <c r="P217" s="43">
        <f t="shared" si="3"/>
        <v>0</v>
      </c>
      <c r="Q217" s="43">
        <f t="shared" si="3"/>
        <v>0</v>
      </c>
    </row>
    <row r="218" spans="4:17" ht="78.75">
      <c r="D218" s="21" t="s">
        <v>1148</v>
      </c>
      <c r="E218" s="69" t="s">
        <v>1149</v>
      </c>
      <c r="F218" s="43">
        <v>0</v>
      </c>
      <c r="G218" s="43">
        <v>0</v>
      </c>
      <c r="H218" s="43">
        <v>0</v>
      </c>
      <c r="I218" s="43"/>
      <c r="J218" s="45"/>
      <c r="K218" s="43"/>
      <c r="L218" s="43"/>
      <c r="M218" s="45"/>
      <c r="N218" s="44"/>
      <c r="O218" s="43">
        <f t="shared" si="3"/>
        <v>0</v>
      </c>
      <c r="P218" s="43">
        <f t="shared" si="3"/>
        <v>0</v>
      </c>
      <c r="Q218" s="43">
        <f t="shared" si="3"/>
        <v>0</v>
      </c>
    </row>
    <row r="219" spans="4:17" ht="78.75">
      <c r="D219" s="21" t="s">
        <v>1150</v>
      </c>
      <c r="E219" s="69" t="s">
        <v>1151</v>
      </c>
      <c r="F219" s="43">
        <v>0</v>
      </c>
      <c r="G219" s="43">
        <v>0</v>
      </c>
      <c r="H219" s="43">
        <v>0</v>
      </c>
      <c r="I219" s="43"/>
      <c r="J219" s="45"/>
      <c r="K219" s="43"/>
      <c r="L219" s="43"/>
      <c r="M219" s="45"/>
      <c r="N219" s="44"/>
      <c r="O219" s="43">
        <f t="shared" si="3"/>
        <v>0</v>
      </c>
      <c r="P219" s="43">
        <f t="shared" si="3"/>
        <v>0</v>
      </c>
      <c r="Q219" s="43">
        <f t="shared" si="3"/>
        <v>0</v>
      </c>
    </row>
    <row r="220" spans="4:17" ht="56.25">
      <c r="D220" s="21" t="s">
        <v>1152</v>
      </c>
      <c r="E220" s="69" t="s">
        <v>1153</v>
      </c>
      <c r="F220" s="43">
        <v>0</v>
      </c>
      <c r="G220" s="43">
        <v>0</v>
      </c>
      <c r="H220" s="43">
        <v>0</v>
      </c>
      <c r="I220" s="43"/>
      <c r="J220" s="45"/>
      <c r="K220" s="43"/>
      <c r="L220" s="43"/>
      <c r="M220" s="43"/>
      <c r="N220" s="44"/>
      <c r="O220" s="43">
        <f t="shared" si="3"/>
        <v>0</v>
      </c>
      <c r="P220" s="43">
        <f t="shared" si="3"/>
        <v>0</v>
      </c>
      <c r="Q220" s="43">
        <f t="shared" si="3"/>
        <v>0</v>
      </c>
    </row>
    <row r="221" spans="4:17" ht="112.5">
      <c r="D221" s="21" t="s">
        <v>1154</v>
      </c>
      <c r="E221" s="69" t="s">
        <v>1155</v>
      </c>
      <c r="F221" s="43">
        <v>0</v>
      </c>
      <c r="G221" s="43">
        <v>0</v>
      </c>
      <c r="H221" s="43">
        <v>0</v>
      </c>
      <c r="I221" s="43"/>
      <c r="J221" s="45"/>
      <c r="K221" s="43"/>
      <c r="L221" s="43"/>
      <c r="M221" s="45"/>
      <c r="N221" s="44"/>
      <c r="O221" s="43">
        <f t="shared" si="3"/>
        <v>0</v>
      </c>
      <c r="P221" s="43">
        <f t="shared" si="3"/>
        <v>0</v>
      </c>
      <c r="Q221" s="43">
        <f t="shared" si="3"/>
        <v>0</v>
      </c>
    </row>
    <row r="222" spans="4:17" ht="78.75">
      <c r="D222" s="21" t="s">
        <v>1156</v>
      </c>
      <c r="E222" s="69" t="s">
        <v>1157</v>
      </c>
      <c r="F222" s="43">
        <v>0</v>
      </c>
      <c r="G222" s="43">
        <v>0</v>
      </c>
      <c r="H222" s="43">
        <v>0</v>
      </c>
      <c r="I222" s="43"/>
      <c r="J222" s="45"/>
      <c r="K222" s="43"/>
      <c r="L222" s="43"/>
      <c r="M222" s="45"/>
      <c r="N222" s="44"/>
      <c r="O222" s="43">
        <f t="shared" si="3"/>
        <v>0</v>
      </c>
      <c r="P222" s="43">
        <f t="shared" si="3"/>
        <v>0</v>
      </c>
      <c r="Q222" s="43">
        <f t="shared" si="3"/>
        <v>0</v>
      </c>
    </row>
    <row r="223" spans="4:17" ht="56.25">
      <c r="D223" s="21" t="s">
        <v>1158</v>
      </c>
      <c r="E223" s="71" t="s">
        <v>1159</v>
      </c>
      <c r="F223" s="43">
        <v>0</v>
      </c>
      <c r="G223" s="43">
        <v>0</v>
      </c>
      <c r="H223" s="43">
        <v>0</v>
      </c>
      <c r="I223" s="43"/>
      <c r="J223" s="45"/>
      <c r="K223" s="43"/>
      <c r="L223" s="43"/>
      <c r="M223" s="45"/>
      <c r="N223" s="44"/>
      <c r="O223" s="43">
        <f t="shared" si="3"/>
        <v>0</v>
      </c>
      <c r="P223" s="43">
        <f t="shared" si="3"/>
        <v>0</v>
      </c>
      <c r="Q223" s="43">
        <f t="shared" si="3"/>
        <v>0</v>
      </c>
    </row>
    <row r="224" spans="4:17" ht="78.75">
      <c r="D224" s="21" t="s">
        <v>1160</v>
      </c>
      <c r="E224" s="69" t="s">
        <v>1161</v>
      </c>
      <c r="F224" s="43">
        <v>0</v>
      </c>
      <c r="G224" s="43">
        <v>0</v>
      </c>
      <c r="H224" s="43">
        <v>0</v>
      </c>
      <c r="I224" s="43"/>
      <c r="J224" s="45"/>
      <c r="K224" s="43"/>
      <c r="L224" s="43"/>
      <c r="M224" s="45"/>
      <c r="N224" s="44"/>
      <c r="O224" s="43">
        <f t="shared" si="3"/>
        <v>0</v>
      </c>
      <c r="P224" s="43">
        <f t="shared" si="3"/>
        <v>0</v>
      </c>
      <c r="Q224" s="43">
        <f t="shared" si="3"/>
        <v>0</v>
      </c>
    </row>
    <row r="225" spans="3:17" ht="45">
      <c r="D225" s="21" t="s">
        <v>113</v>
      </c>
      <c r="E225" s="69" t="s">
        <v>114</v>
      </c>
      <c r="F225" s="43">
        <v>7067868.9800000004</v>
      </c>
      <c r="G225" s="43">
        <v>0</v>
      </c>
      <c r="H225" s="43">
        <v>7067868.9800000004</v>
      </c>
      <c r="I225" s="43"/>
      <c r="J225" s="45"/>
      <c r="K225" s="43"/>
      <c r="L225" s="43"/>
      <c r="M225" s="45"/>
      <c r="N225" s="44"/>
      <c r="O225" s="43">
        <f t="shared" si="3"/>
        <v>7067868.9800000004</v>
      </c>
      <c r="P225" s="43">
        <f t="shared" si="3"/>
        <v>0</v>
      </c>
      <c r="Q225" s="43">
        <f t="shared" si="3"/>
        <v>7067868.9800000004</v>
      </c>
    </row>
    <row r="226" spans="3:17" ht="107.25" customHeight="1">
      <c r="C226" s="19" t="s">
        <v>1052</v>
      </c>
      <c r="D226" s="21" t="s">
        <v>115</v>
      </c>
      <c r="E226" s="69" t="s">
        <v>116</v>
      </c>
      <c r="F226" s="43">
        <v>14999067.720000001</v>
      </c>
      <c r="G226" s="43">
        <v>0</v>
      </c>
      <c r="H226" s="43">
        <v>14999067.720000001</v>
      </c>
      <c r="I226" s="43"/>
      <c r="J226" s="45"/>
      <c r="K226" s="43"/>
      <c r="L226" s="43"/>
      <c r="M226" s="45"/>
      <c r="N226" s="44"/>
      <c r="O226" s="43">
        <f t="shared" si="3"/>
        <v>14999067.720000001</v>
      </c>
      <c r="P226" s="43">
        <f t="shared" si="3"/>
        <v>0</v>
      </c>
      <c r="Q226" s="43">
        <f t="shared" si="3"/>
        <v>14999067.720000001</v>
      </c>
    </row>
    <row r="227" spans="3:17" ht="107.25" customHeight="1">
      <c r="C227" s="19"/>
      <c r="D227" s="21" t="s">
        <v>117</v>
      </c>
      <c r="E227" s="69" t="s">
        <v>118</v>
      </c>
      <c r="F227" s="43">
        <v>5800280.8200000003</v>
      </c>
      <c r="G227" s="43">
        <v>0</v>
      </c>
      <c r="H227" s="43">
        <v>5800280.8200000003</v>
      </c>
      <c r="I227" s="43"/>
      <c r="J227" s="45"/>
      <c r="K227" s="43"/>
      <c r="L227" s="43"/>
      <c r="M227" s="45"/>
      <c r="N227" s="44"/>
      <c r="O227" s="43">
        <f t="shared" si="3"/>
        <v>5800280.8200000003</v>
      </c>
      <c r="P227" s="43">
        <f t="shared" si="3"/>
        <v>0</v>
      </c>
      <c r="Q227" s="43">
        <f t="shared" si="3"/>
        <v>5800280.8200000003</v>
      </c>
    </row>
    <row r="228" spans="3:17" ht="63.75">
      <c r="D228" s="21" t="s">
        <v>119</v>
      </c>
      <c r="E228" s="69" t="s">
        <v>120</v>
      </c>
      <c r="F228" s="43">
        <v>15824265.859999999</v>
      </c>
      <c r="G228" s="43">
        <v>0</v>
      </c>
      <c r="H228" s="43">
        <v>15824265.859999999</v>
      </c>
      <c r="I228" s="43"/>
      <c r="J228" s="45"/>
      <c r="K228" s="43"/>
      <c r="L228" s="43"/>
      <c r="M228" s="43"/>
      <c r="N228" s="44"/>
      <c r="O228" s="43">
        <f t="shared" si="3"/>
        <v>15824265.859999999</v>
      </c>
      <c r="P228" s="43">
        <f t="shared" si="3"/>
        <v>0</v>
      </c>
      <c r="Q228" s="43">
        <f t="shared" si="3"/>
        <v>15824265.859999999</v>
      </c>
    </row>
    <row r="229" spans="3:17" ht="33.75">
      <c r="D229" s="21" t="s">
        <v>119</v>
      </c>
      <c r="E229" s="69" t="s">
        <v>121</v>
      </c>
      <c r="F229" s="43">
        <v>3829526.2</v>
      </c>
      <c r="G229" s="43">
        <v>0</v>
      </c>
      <c r="H229" s="43">
        <v>3829526.2</v>
      </c>
      <c r="I229" s="43"/>
      <c r="J229" s="45"/>
      <c r="K229" s="43"/>
      <c r="L229" s="43"/>
      <c r="M229" s="43"/>
      <c r="N229" s="44"/>
      <c r="O229" s="43">
        <f t="shared" si="3"/>
        <v>3829526.2</v>
      </c>
      <c r="P229" s="43">
        <f t="shared" si="3"/>
        <v>0</v>
      </c>
      <c r="Q229" s="43">
        <f t="shared" si="3"/>
        <v>3829526.2</v>
      </c>
    </row>
    <row r="230" spans="3:17" ht="67.5">
      <c r="C230" s="1" t="s">
        <v>1162</v>
      </c>
      <c r="D230" s="21" t="s">
        <v>1163</v>
      </c>
      <c r="E230" s="69" t="s">
        <v>1164</v>
      </c>
      <c r="F230" s="43">
        <v>0</v>
      </c>
      <c r="G230" s="43">
        <v>0</v>
      </c>
      <c r="H230" s="43">
        <v>0</v>
      </c>
      <c r="I230" s="43"/>
      <c r="J230" s="43"/>
      <c r="K230" s="43"/>
      <c r="L230" s="43"/>
      <c r="M230" s="43"/>
      <c r="N230" s="44"/>
      <c r="O230" s="43">
        <f t="shared" si="3"/>
        <v>0</v>
      </c>
      <c r="P230" s="43">
        <f t="shared" si="3"/>
        <v>0</v>
      </c>
      <c r="Q230" s="43">
        <f t="shared" si="3"/>
        <v>0</v>
      </c>
    </row>
    <row r="231" spans="3:17" ht="56.25">
      <c r="D231" s="21" t="s">
        <v>1719</v>
      </c>
      <c r="E231" s="69" t="s">
        <v>122</v>
      </c>
      <c r="F231" s="43">
        <v>11905609.890000001</v>
      </c>
      <c r="G231" s="43">
        <v>0</v>
      </c>
      <c r="H231" s="43">
        <v>11905609.890000001</v>
      </c>
      <c r="I231" s="43"/>
      <c r="J231" s="45"/>
      <c r="K231" s="43"/>
      <c r="L231" s="43"/>
      <c r="M231" s="43"/>
      <c r="N231" s="44"/>
      <c r="O231" s="43">
        <f t="shared" si="3"/>
        <v>11905609.890000001</v>
      </c>
      <c r="P231" s="43">
        <f t="shared" si="3"/>
        <v>0</v>
      </c>
      <c r="Q231" s="43">
        <f t="shared" si="3"/>
        <v>11905609.890000001</v>
      </c>
    </row>
    <row r="232" spans="3:17" ht="63.75">
      <c r="D232" s="21" t="s">
        <v>1720</v>
      </c>
      <c r="E232" s="69" t="s">
        <v>123</v>
      </c>
      <c r="F232" s="43">
        <v>431272.05</v>
      </c>
      <c r="G232" s="43">
        <v>0</v>
      </c>
      <c r="H232" s="43">
        <v>431272.05</v>
      </c>
      <c r="I232" s="43"/>
      <c r="J232" s="45"/>
      <c r="K232" s="43"/>
      <c r="L232" s="43"/>
      <c r="M232" s="43"/>
      <c r="N232" s="44"/>
      <c r="O232" s="43">
        <f t="shared" si="3"/>
        <v>431272.05</v>
      </c>
      <c r="P232" s="43">
        <f t="shared" si="3"/>
        <v>0</v>
      </c>
      <c r="Q232" s="43">
        <f t="shared" si="3"/>
        <v>431272.05</v>
      </c>
    </row>
    <row r="233" spans="3:17" ht="56.25">
      <c r="D233" s="21" t="s">
        <v>124</v>
      </c>
      <c r="E233" s="69" t="s">
        <v>125</v>
      </c>
      <c r="F233" s="43">
        <v>5437232.0899999999</v>
      </c>
      <c r="G233" s="43">
        <v>0</v>
      </c>
      <c r="H233" s="43">
        <v>5437232.0899999999</v>
      </c>
      <c r="I233" s="43"/>
      <c r="J233" s="45"/>
      <c r="K233" s="43"/>
      <c r="L233" s="43"/>
      <c r="M233" s="43"/>
      <c r="N233" s="44"/>
      <c r="O233" s="43">
        <f t="shared" si="3"/>
        <v>5437232.0899999999</v>
      </c>
      <c r="P233" s="43">
        <f t="shared" si="3"/>
        <v>0</v>
      </c>
      <c r="Q233" s="43">
        <f t="shared" si="3"/>
        <v>5437232.0899999999</v>
      </c>
    </row>
    <row r="234" spans="3:17" ht="67.5">
      <c r="D234" s="21" t="s">
        <v>1034</v>
      </c>
      <c r="E234" s="69" t="s">
        <v>126</v>
      </c>
      <c r="F234" s="43">
        <v>5779388.4900000002</v>
      </c>
      <c r="G234" s="43">
        <v>0</v>
      </c>
      <c r="H234" s="43">
        <v>5779388.4900000002</v>
      </c>
      <c r="I234" s="43"/>
      <c r="J234" s="43"/>
      <c r="K234" s="43"/>
      <c r="L234" s="43"/>
      <c r="M234" s="43"/>
      <c r="N234" s="44"/>
      <c r="O234" s="43">
        <f t="shared" si="3"/>
        <v>5779388.4900000002</v>
      </c>
      <c r="P234" s="43">
        <f t="shared" si="3"/>
        <v>0</v>
      </c>
      <c r="Q234" s="43">
        <f t="shared" si="3"/>
        <v>5779388.4900000002</v>
      </c>
    </row>
    <row r="235" spans="3:17" ht="67.5">
      <c r="D235" s="21" t="s">
        <v>1035</v>
      </c>
      <c r="E235" s="69" t="s">
        <v>127</v>
      </c>
      <c r="F235" s="43">
        <v>3300000.02</v>
      </c>
      <c r="G235" s="43">
        <v>0</v>
      </c>
      <c r="H235" s="43">
        <v>3300000.02</v>
      </c>
      <c r="I235" s="43"/>
      <c r="J235" s="43"/>
      <c r="K235" s="43"/>
      <c r="L235" s="43"/>
      <c r="M235" s="43"/>
      <c r="N235" s="44"/>
      <c r="O235" s="43">
        <f t="shared" si="3"/>
        <v>3300000.02</v>
      </c>
      <c r="P235" s="43">
        <f t="shared" si="3"/>
        <v>0</v>
      </c>
      <c r="Q235" s="43">
        <f t="shared" si="3"/>
        <v>3300000.02</v>
      </c>
    </row>
    <row r="236" spans="3:17" ht="191.25">
      <c r="D236" s="21" t="s">
        <v>1036</v>
      </c>
      <c r="E236" s="69" t="s">
        <v>128</v>
      </c>
      <c r="F236" s="43">
        <v>29592907.139999997</v>
      </c>
      <c r="G236" s="43">
        <v>0</v>
      </c>
      <c r="H236" s="43">
        <v>29592907.139999997</v>
      </c>
      <c r="I236" s="43"/>
      <c r="J236" s="43"/>
      <c r="K236" s="43"/>
      <c r="L236" s="43"/>
      <c r="M236" s="43"/>
      <c r="N236" s="44"/>
      <c r="O236" s="43">
        <f t="shared" si="3"/>
        <v>29592907.139999997</v>
      </c>
      <c r="P236" s="43">
        <f t="shared" si="3"/>
        <v>0</v>
      </c>
      <c r="Q236" s="43">
        <f t="shared" si="3"/>
        <v>29592907.139999997</v>
      </c>
    </row>
    <row r="237" spans="3:17" ht="76.5">
      <c r="D237" s="21" t="s">
        <v>1037</v>
      </c>
      <c r="E237" s="69" t="s">
        <v>129</v>
      </c>
      <c r="F237" s="43">
        <v>1986238.75</v>
      </c>
      <c r="G237" s="43">
        <v>0</v>
      </c>
      <c r="H237" s="43">
        <v>1986238.75</v>
      </c>
      <c r="I237" s="43"/>
      <c r="J237" s="43"/>
      <c r="K237" s="43"/>
      <c r="L237" s="43"/>
      <c r="M237" s="43"/>
      <c r="N237" s="44"/>
      <c r="O237" s="43">
        <f t="shared" si="3"/>
        <v>1986238.75</v>
      </c>
      <c r="P237" s="43">
        <f t="shared" si="3"/>
        <v>0</v>
      </c>
      <c r="Q237" s="43">
        <f t="shared" si="3"/>
        <v>1986238.75</v>
      </c>
    </row>
    <row r="238" spans="3:17" ht="51">
      <c r="D238" s="21" t="s">
        <v>130</v>
      </c>
      <c r="E238" s="69" t="s">
        <v>131</v>
      </c>
      <c r="F238" s="43">
        <v>0</v>
      </c>
      <c r="G238" s="43">
        <v>0</v>
      </c>
      <c r="H238" s="43">
        <v>0</v>
      </c>
      <c r="I238" s="58"/>
      <c r="J238" s="58"/>
      <c r="K238" s="58"/>
      <c r="L238" s="43"/>
      <c r="M238" s="45"/>
      <c r="N238" s="44"/>
      <c r="O238" s="43">
        <f t="shared" si="3"/>
        <v>0</v>
      </c>
      <c r="P238" s="43">
        <f>G238+J237-M238</f>
        <v>0</v>
      </c>
      <c r="Q238" s="43">
        <f t="shared" si="3"/>
        <v>0</v>
      </c>
    </row>
    <row r="239" spans="3:17" ht="63.75">
      <c r="D239" s="21" t="s">
        <v>1037</v>
      </c>
      <c r="E239" s="69" t="s">
        <v>132</v>
      </c>
      <c r="F239" s="43">
        <v>37233603.07</v>
      </c>
      <c r="G239" s="43">
        <v>0</v>
      </c>
      <c r="H239" s="43">
        <v>37233603.07</v>
      </c>
      <c r="I239" s="43"/>
      <c r="J239" s="43"/>
      <c r="K239" s="43"/>
      <c r="L239" s="43"/>
      <c r="M239" s="43"/>
      <c r="N239" s="44"/>
      <c r="O239" s="43">
        <f t="shared" si="3"/>
        <v>37233603.07</v>
      </c>
      <c r="P239" s="43">
        <f t="shared" si="3"/>
        <v>0</v>
      </c>
      <c r="Q239" s="43">
        <f t="shared" si="3"/>
        <v>37233603.07</v>
      </c>
    </row>
    <row r="240" spans="3:17" ht="56.25">
      <c r="D240" s="21" t="s">
        <v>1038</v>
      </c>
      <c r="E240" s="69" t="s">
        <v>133</v>
      </c>
      <c r="F240" s="43">
        <v>1307202.08</v>
      </c>
      <c r="G240" s="43">
        <v>0</v>
      </c>
      <c r="H240" s="43">
        <v>1307202.08</v>
      </c>
      <c r="I240" s="43"/>
      <c r="J240" s="43"/>
      <c r="K240" s="43"/>
      <c r="L240" s="43"/>
      <c r="M240" s="43"/>
      <c r="N240" s="44"/>
      <c r="O240" s="43">
        <f t="shared" si="3"/>
        <v>1307202.08</v>
      </c>
      <c r="P240" s="43">
        <f t="shared" si="3"/>
        <v>0</v>
      </c>
      <c r="Q240" s="43">
        <f t="shared" si="3"/>
        <v>1307202.08</v>
      </c>
    </row>
    <row r="241" spans="3:17" ht="63.75">
      <c r="D241" s="21" t="s">
        <v>1039</v>
      </c>
      <c r="E241" s="69" t="s">
        <v>134</v>
      </c>
      <c r="F241" s="43">
        <v>13077207.65</v>
      </c>
      <c r="G241" s="43">
        <v>0</v>
      </c>
      <c r="H241" s="43">
        <v>13077207.65</v>
      </c>
      <c r="I241" s="43"/>
      <c r="J241" s="43"/>
      <c r="K241" s="43"/>
      <c r="L241" s="43"/>
      <c r="M241" s="43"/>
      <c r="N241" s="44"/>
      <c r="O241" s="43">
        <f t="shared" si="3"/>
        <v>13077207.65</v>
      </c>
      <c r="P241" s="43">
        <f t="shared" si="3"/>
        <v>0</v>
      </c>
      <c r="Q241" s="43">
        <f t="shared" si="3"/>
        <v>13077207.65</v>
      </c>
    </row>
    <row r="242" spans="3:17" ht="101.25">
      <c r="D242" s="21" t="s">
        <v>1040</v>
      </c>
      <c r="E242" s="69" t="s">
        <v>135</v>
      </c>
      <c r="F242" s="43">
        <v>13894649.989999998</v>
      </c>
      <c r="G242" s="43">
        <v>0</v>
      </c>
      <c r="H242" s="43">
        <v>13894649.989999998</v>
      </c>
      <c r="I242" s="17"/>
      <c r="J242" s="17"/>
      <c r="K242" s="17"/>
      <c r="L242" s="43"/>
      <c r="M242" s="43"/>
      <c r="N242" s="44"/>
      <c r="O242" s="43">
        <f t="shared" si="3"/>
        <v>13894649.989999998</v>
      </c>
      <c r="P242" s="43">
        <f t="shared" si="3"/>
        <v>0</v>
      </c>
      <c r="Q242" s="43">
        <f t="shared" si="3"/>
        <v>13894649.989999998</v>
      </c>
    </row>
    <row r="243" spans="3:17" ht="114.75">
      <c r="D243" s="21" t="s">
        <v>1041</v>
      </c>
      <c r="E243" s="69" t="s">
        <v>136</v>
      </c>
      <c r="F243" s="43">
        <v>13514186.350000001</v>
      </c>
      <c r="G243" s="43">
        <v>0</v>
      </c>
      <c r="H243" s="43">
        <v>13514186.350000001</v>
      </c>
      <c r="I243" s="43"/>
      <c r="J243" s="43"/>
      <c r="K243" s="43"/>
      <c r="L243" s="43"/>
      <c r="M243" s="43"/>
      <c r="N243" s="44"/>
      <c r="O243" s="43">
        <f t="shared" si="3"/>
        <v>13514186.350000001</v>
      </c>
      <c r="P243" s="43">
        <f t="shared" si="3"/>
        <v>0</v>
      </c>
      <c r="Q243" s="43">
        <f t="shared" si="3"/>
        <v>13514186.350000001</v>
      </c>
    </row>
    <row r="244" spans="3:17" ht="101.25">
      <c r="D244" s="21" t="s">
        <v>137</v>
      </c>
      <c r="E244" s="69" t="s">
        <v>138</v>
      </c>
      <c r="F244" s="43">
        <v>7189726.5</v>
      </c>
      <c r="G244" s="43">
        <v>0</v>
      </c>
      <c r="H244" s="43">
        <v>7189726.5</v>
      </c>
      <c r="I244" s="43"/>
      <c r="J244" s="43"/>
      <c r="K244" s="43"/>
      <c r="L244" s="43"/>
      <c r="M244" s="43"/>
      <c r="N244" s="44"/>
      <c r="O244" s="43">
        <f t="shared" si="3"/>
        <v>7189726.5</v>
      </c>
      <c r="P244" s="43">
        <f t="shared" si="3"/>
        <v>0</v>
      </c>
      <c r="Q244" s="43">
        <f t="shared" si="3"/>
        <v>7189726.5</v>
      </c>
    </row>
    <row r="245" spans="3:17" ht="102">
      <c r="D245" s="21" t="s">
        <v>1042</v>
      </c>
      <c r="E245" s="69" t="s">
        <v>139</v>
      </c>
      <c r="F245" s="43">
        <v>2657227.64</v>
      </c>
      <c r="G245" s="43">
        <v>0</v>
      </c>
      <c r="H245" s="43">
        <v>2657227.64</v>
      </c>
      <c r="I245" s="43"/>
      <c r="J245" s="43"/>
      <c r="K245" s="43"/>
      <c r="L245" s="43"/>
      <c r="M245" s="43"/>
      <c r="N245" s="44"/>
      <c r="O245" s="43">
        <f t="shared" si="3"/>
        <v>2657227.64</v>
      </c>
      <c r="P245" s="43">
        <f t="shared" si="3"/>
        <v>0</v>
      </c>
      <c r="Q245" s="43">
        <f t="shared" si="3"/>
        <v>2657227.64</v>
      </c>
    </row>
    <row r="246" spans="3:17" ht="57" customHeight="1">
      <c r="D246" s="21"/>
      <c r="E246" s="69" t="s">
        <v>1746</v>
      </c>
      <c r="F246" s="43">
        <v>957530.7</v>
      </c>
      <c r="G246" s="43">
        <v>371043.96840000001</v>
      </c>
      <c r="H246" s="43">
        <v>586486.73159999994</v>
      </c>
      <c r="I246" s="43"/>
      <c r="J246" s="43"/>
      <c r="K246" s="43"/>
      <c r="L246" s="43"/>
      <c r="M246" s="43"/>
      <c r="N246" s="44"/>
      <c r="O246" s="43">
        <f t="shared" si="3"/>
        <v>957530.7</v>
      </c>
      <c r="P246" s="43">
        <f t="shared" si="3"/>
        <v>371043.96840000001</v>
      </c>
      <c r="Q246" s="43">
        <f t="shared" si="3"/>
        <v>586486.73159999994</v>
      </c>
    </row>
    <row r="247" spans="3:17" ht="56.25">
      <c r="C247" s="20" t="s">
        <v>1053</v>
      </c>
      <c r="D247" s="21" t="s">
        <v>140</v>
      </c>
      <c r="E247" s="69" t="s">
        <v>141</v>
      </c>
      <c r="F247" s="43">
        <v>80000</v>
      </c>
      <c r="G247" s="43">
        <v>8888.8888888888905</v>
      </c>
      <c r="H247" s="43">
        <v>71111.111111111109</v>
      </c>
      <c r="I247" s="43"/>
      <c r="J247" s="43"/>
      <c r="K247" s="43"/>
      <c r="L247" s="43"/>
      <c r="M247" s="43"/>
      <c r="N247" s="44"/>
      <c r="O247" s="43">
        <f t="shared" si="3"/>
        <v>80000</v>
      </c>
      <c r="P247" s="43">
        <f t="shared" si="3"/>
        <v>8888.8888888888905</v>
      </c>
      <c r="Q247" s="43">
        <f t="shared" si="3"/>
        <v>71111.111111111109</v>
      </c>
    </row>
    <row r="248" spans="3:17" ht="56.25">
      <c r="C248" s="20" t="s">
        <v>1053</v>
      </c>
      <c r="D248" s="21" t="s">
        <v>140</v>
      </c>
      <c r="E248" s="69" t="s">
        <v>142</v>
      </c>
      <c r="F248" s="43">
        <v>70000</v>
      </c>
      <c r="G248" s="43">
        <v>7777.777777777781</v>
      </c>
      <c r="H248" s="43">
        <v>62222.222222222219</v>
      </c>
      <c r="I248" s="43"/>
      <c r="J248" s="43"/>
      <c r="K248" s="43"/>
      <c r="L248" s="43"/>
      <c r="M248" s="43"/>
      <c r="N248" s="44"/>
      <c r="O248" s="43">
        <f t="shared" si="3"/>
        <v>70000</v>
      </c>
      <c r="P248" s="43">
        <f t="shared" si="3"/>
        <v>7777.777777777781</v>
      </c>
      <c r="Q248" s="43">
        <f t="shared" si="3"/>
        <v>62222.222222222219</v>
      </c>
    </row>
    <row r="249" spans="3:17" ht="56.25">
      <c r="C249" s="20" t="s">
        <v>1053</v>
      </c>
      <c r="D249" s="21" t="s">
        <v>140</v>
      </c>
      <c r="E249" s="69" t="s">
        <v>143</v>
      </c>
      <c r="F249" s="43">
        <v>80000</v>
      </c>
      <c r="G249" s="43">
        <v>8888.8888888888905</v>
      </c>
      <c r="H249" s="43">
        <v>71111.111111111109</v>
      </c>
      <c r="I249" s="43"/>
      <c r="J249" s="43"/>
      <c r="K249" s="43"/>
      <c r="L249" s="43"/>
      <c r="M249" s="43"/>
      <c r="N249" s="44"/>
      <c r="O249" s="43">
        <f t="shared" si="3"/>
        <v>80000</v>
      </c>
      <c r="P249" s="43">
        <f t="shared" si="3"/>
        <v>8888.8888888888905</v>
      </c>
      <c r="Q249" s="43">
        <f t="shared" si="3"/>
        <v>71111.111111111109</v>
      </c>
    </row>
    <row r="250" spans="3:17" ht="56.25">
      <c r="C250" s="20" t="s">
        <v>1053</v>
      </c>
      <c r="D250" s="21" t="s">
        <v>140</v>
      </c>
      <c r="E250" s="69" t="s">
        <v>144</v>
      </c>
      <c r="F250" s="43">
        <v>80000</v>
      </c>
      <c r="G250" s="43">
        <v>8888.8888888888905</v>
      </c>
      <c r="H250" s="43">
        <v>71111.111111111109</v>
      </c>
      <c r="I250" s="43"/>
      <c r="J250" s="43"/>
      <c r="K250" s="43"/>
      <c r="L250" s="43"/>
      <c r="M250" s="43"/>
      <c r="N250" s="44"/>
      <c r="O250" s="43">
        <f t="shared" si="3"/>
        <v>80000</v>
      </c>
      <c r="P250" s="43">
        <f t="shared" si="3"/>
        <v>8888.8888888888905</v>
      </c>
      <c r="Q250" s="43">
        <f t="shared" si="3"/>
        <v>71111.111111111109</v>
      </c>
    </row>
    <row r="251" spans="3:17" ht="56.25">
      <c r="C251" s="20" t="s">
        <v>1053</v>
      </c>
      <c r="D251" s="21" t="s">
        <v>140</v>
      </c>
      <c r="E251" s="69" t="s">
        <v>145</v>
      </c>
      <c r="F251" s="43">
        <v>80000</v>
      </c>
      <c r="G251" s="43">
        <v>8888.8888888888905</v>
      </c>
      <c r="H251" s="43">
        <v>71111.111111111109</v>
      </c>
      <c r="I251" s="43"/>
      <c r="J251" s="43"/>
      <c r="K251" s="43"/>
      <c r="L251" s="43"/>
      <c r="M251" s="43"/>
      <c r="N251" s="44"/>
      <c r="O251" s="43">
        <f t="shared" si="3"/>
        <v>80000</v>
      </c>
      <c r="P251" s="43">
        <f t="shared" si="3"/>
        <v>8888.8888888888905</v>
      </c>
      <c r="Q251" s="43">
        <f t="shared" si="3"/>
        <v>71111.111111111109</v>
      </c>
    </row>
    <row r="252" spans="3:17" ht="56.25">
      <c r="C252" s="20" t="s">
        <v>1053</v>
      </c>
      <c r="D252" s="21" t="s">
        <v>140</v>
      </c>
      <c r="E252" s="69" t="s">
        <v>146</v>
      </c>
      <c r="F252" s="43">
        <v>80000</v>
      </c>
      <c r="G252" s="43">
        <v>8888.8888888888905</v>
      </c>
      <c r="H252" s="43">
        <v>71111.111111111109</v>
      </c>
      <c r="I252" s="43"/>
      <c r="J252" s="43"/>
      <c r="K252" s="43"/>
      <c r="L252" s="43"/>
      <c r="M252" s="43"/>
      <c r="N252" s="44"/>
      <c r="O252" s="43">
        <f t="shared" si="3"/>
        <v>80000</v>
      </c>
      <c r="P252" s="43">
        <f t="shared" si="3"/>
        <v>8888.8888888888905</v>
      </c>
      <c r="Q252" s="43">
        <f t="shared" si="3"/>
        <v>71111.111111111109</v>
      </c>
    </row>
    <row r="253" spans="3:17" ht="56.25">
      <c r="C253" s="20" t="s">
        <v>1053</v>
      </c>
      <c r="D253" s="21" t="s">
        <v>140</v>
      </c>
      <c r="E253" s="69" t="s">
        <v>147</v>
      </c>
      <c r="F253" s="43">
        <v>6760000</v>
      </c>
      <c r="G253" s="43">
        <v>845000</v>
      </c>
      <c r="H253" s="43">
        <v>5915000</v>
      </c>
      <c r="I253" s="43"/>
      <c r="J253" s="43"/>
      <c r="K253" s="43"/>
      <c r="L253" s="43"/>
      <c r="M253" s="43"/>
      <c r="N253" s="44"/>
      <c r="O253" s="43">
        <f t="shared" si="3"/>
        <v>6760000</v>
      </c>
      <c r="P253" s="43">
        <f t="shared" si="3"/>
        <v>845000</v>
      </c>
      <c r="Q253" s="43">
        <f t="shared" si="3"/>
        <v>5915000</v>
      </c>
    </row>
    <row r="254" spans="3:17" ht="56.25">
      <c r="C254" s="20" t="s">
        <v>1053</v>
      </c>
      <c r="D254" s="21" t="s">
        <v>140</v>
      </c>
      <c r="E254" s="69" t="s">
        <v>148</v>
      </c>
      <c r="F254" s="43">
        <v>110000</v>
      </c>
      <c r="G254" s="43">
        <v>13750</v>
      </c>
      <c r="H254" s="43">
        <v>96250</v>
      </c>
      <c r="I254" s="43"/>
      <c r="J254" s="43"/>
      <c r="K254" s="43"/>
      <c r="L254" s="43"/>
      <c r="M254" s="43"/>
      <c r="N254" s="44"/>
      <c r="O254" s="43">
        <f t="shared" si="3"/>
        <v>110000</v>
      </c>
      <c r="P254" s="43">
        <f t="shared" si="3"/>
        <v>13750</v>
      </c>
      <c r="Q254" s="43">
        <f t="shared" si="3"/>
        <v>96250</v>
      </c>
    </row>
    <row r="255" spans="3:17" ht="56.25">
      <c r="C255" s="20" t="s">
        <v>1053</v>
      </c>
      <c r="D255" s="21" t="s">
        <v>140</v>
      </c>
      <c r="E255" s="69" t="s">
        <v>149</v>
      </c>
      <c r="F255" s="43">
        <v>21000</v>
      </c>
      <c r="G255" s="43">
        <v>2625</v>
      </c>
      <c r="H255" s="43">
        <v>18375</v>
      </c>
      <c r="I255" s="43"/>
      <c r="J255" s="43"/>
      <c r="K255" s="43"/>
      <c r="L255" s="43"/>
      <c r="M255" s="43"/>
      <c r="N255" s="44"/>
      <c r="O255" s="43">
        <f t="shared" si="3"/>
        <v>21000</v>
      </c>
      <c r="P255" s="43">
        <f t="shared" si="3"/>
        <v>2625</v>
      </c>
      <c r="Q255" s="43">
        <f t="shared" si="3"/>
        <v>18375</v>
      </c>
    </row>
    <row r="256" spans="3:17" ht="56.25">
      <c r="C256" s="20" t="s">
        <v>1053</v>
      </c>
      <c r="D256" s="21" t="s">
        <v>140</v>
      </c>
      <c r="E256" s="69" t="s">
        <v>150</v>
      </c>
      <c r="F256" s="43">
        <v>4510000</v>
      </c>
      <c r="G256" s="43">
        <v>563750</v>
      </c>
      <c r="H256" s="43">
        <v>3946250</v>
      </c>
      <c r="I256" s="43"/>
      <c r="J256" s="43"/>
      <c r="K256" s="43"/>
      <c r="L256" s="43"/>
      <c r="M256" s="43"/>
      <c r="N256" s="44"/>
      <c r="O256" s="43">
        <f t="shared" si="3"/>
        <v>4510000</v>
      </c>
      <c r="P256" s="43">
        <f t="shared" si="3"/>
        <v>563750</v>
      </c>
      <c r="Q256" s="43">
        <f t="shared" si="3"/>
        <v>3946250</v>
      </c>
    </row>
    <row r="257" spans="3:17" ht="56.25">
      <c r="C257" s="20" t="s">
        <v>1053</v>
      </c>
      <c r="D257" s="21" t="s">
        <v>140</v>
      </c>
      <c r="E257" s="69" t="s">
        <v>151</v>
      </c>
      <c r="F257" s="43">
        <v>3240000</v>
      </c>
      <c r="G257" s="43">
        <v>405000</v>
      </c>
      <c r="H257" s="43">
        <v>2835000</v>
      </c>
      <c r="I257" s="43"/>
      <c r="J257" s="43"/>
      <c r="K257" s="43"/>
      <c r="L257" s="43"/>
      <c r="M257" s="43"/>
      <c r="N257" s="44"/>
      <c r="O257" s="43">
        <f t="shared" si="3"/>
        <v>3240000</v>
      </c>
      <c r="P257" s="43">
        <f t="shared" si="3"/>
        <v>405000</v>
      </c>
      <c r="Q257" s="43">
        <f t="shared" si="3"/>
        <v>2835000</v>
      </c>
    </row>
    <row r="258" spans="3:17" ht="56.25">
      <c r="C258" s="20" t="s">
        <v>1053</v>
      </c>
      <c r="D258" s="21" t="s">
        <v>140</v>
      </c>
      <c r="E258" s="69" t="s">
        <v>152</v>
      </c>
      <c r="F258" s="43">
        <v>2660000</v>
      </c>
      <c r="G258" s="43">
        <v>332500</v>
      </c>
      <c r="H258" s="43">
        <v>2327500</v>
      </c>
      <c r="I258" s="43"/>
      <c r="J258" s="43"/>
      <c r="K258" s="43"/>
      <c r="L258" s="43"/>
      <c r="M258" s="43"/>
      <c r="N258" s="44"/>
      <c r="O258" s="43">
        <f t="shared" si="3"/>
        <v>2660000</v>
      </c>
      <c r="P258" s="43">
        <f t="shared" si="3"/>
        <v>332500</v>
      </c>
      <c r="Q258" s="43">
        <f t="shared" si="3"/>
        <v>2327500</v>
      </c>
    </row>
    <row r="259" spans="3:17" ht="56.25">
      <c r="C259" s="20" t="s">
        <v>1053</v>
      </c>
      <c r="D259" s="21" t="s">
        <v>140</v>
      </c>
      <c r="E259" s="69" t="s">
        <v>153</v>
      </c>
      <c r="F259" s="43">
        <v>940000</v>
      </c>
      <c r="G259" s="43">
        <v>117500</v>
      </c>
      <c r="H259" s="43">
        <v>822500</v>
      </c>
      <c r="I259" s="43"/>
      <c r="J259" s="43"/>
      <c r="K259" s="43"/>
      <c r="L259" s="43"/>
      <c r="M259" s="43"/>
      <c r="N259" s="44"/>
      <c r="O259" s="43">
        <f t="shared" si="3"/>
        <v>940000</v>
      </c>
      <c r="P259" s="43">
        <f t="shared" si="3"/>
        <v>117500</v>
      </c>
      <c r="Q259" s="43">
        <f t="shared" si="3"/>
        <v>822500</v>
      </c>
    </row>
    <row r="260" spans="3:17">
      <c r="D260" s="21" t="s">
        <v>154</v>
      </c>
      <c r="E260" s="69" t="s">
        <v>155</v>
      </c>
      <c r="F260" s="43">
        <v>11046000.390000001</v>
      </c>
      <c r="G260" s="43">
        <v>1389586.85</v>
      </c>
      <c r="H260" s="43">
        <v>9656413.540000001</v>
      </c>
      <c r="I260" s="43"/>
      <c r="J260" s="43"/>
      <c r="K260" s="43"/>
      <c r="L260" s="43"/>
      <c r="M260" s="43"/>
      <c r="N260" s="44"/>
      <c r="O260" s="43">
        <f t="shared" si="3"/>
        <v>11046000.390000001</v>
      </c>
      <c r="P260" s="43">
        <f t="shared" si="3"/>
        <v>1389586.85</v>
      </c>
      <c r="Q260" s="43">
        <f t="shared" si="3"/>
        <v>9656413.540000001</v>
      </c>
    </row>
    <row r="261" spans="3:17" ht="45">
      <c r="D261" s="21" t="s">
        <v>156</v>
      </c>
      <c r="E261" s="69" t="s">
        <v>157</v>
      </c>
      <c r="F261" s="43">
        <v>634207.82999999996</v>
      </c>
      <c r="G261" s="43">
        <v>0</v>
      </c>
      <c r="H261" s="43">
        <v>634207.82999999996</v>
      </c>
      <c r="I261" s="43"/>
      <c r="J261" s="43"/>
      <c r="K261" s="43"/>
      <c r="L261" s="43"/>
      <c r="M261" s="43"/>
      <c r="N261" s="44"/>
      <c r="O261" s="43">
        <f t="shared" si="3"/>
        <v>634207.82999999996</v>
      </c>
      <c r="P261" s="43">
        <f t="shared" si="3"/>
        <v>0</v>
      </c>
      <c r="Q261" s="43">
        <f t="shared" si="3"/>
        <v>634207.82999999996</v>
      </c>
    </row>
    <row r="262" spans="3:17" ht="45">
      <c r="D262" s="21" t="s">
        <v>158</v>
      </c>
      <c r="E262" s="69" t="s">
        <v>159</v>
      </c>
      <c r="F262" s="43">
        <v>514253.36</v>
      </c>
      <c r="G262" s="43">
        <v>0</v>
      </c>
      <c r="H262" s="43">
        <v>514253.36</v>
      </c>
      <c r="I262" s="43"/>
      <c r="J262" s="43"/>
      <c r="K262" s="43"/>
      <c r="L262" s="43"/>
      <c r="M262" s="43"/>
      <c r="N262" s="44"/>
      <c r="O262" s="43">
        <f t="shared" si="3"/>
        <v>514253.36</v>
      </c>
      <c r="P262" s="43">
        <f t="shared" si="3"/>
        <v>0</v>
      </c>
      <c r="Q262" s="43">
        <f t="shared" si="3"/>
        <v>514253.36</v>
      </c>
    </row>
    <row r="263" spans="3:17" ht="45">
      <c r="D263" s="21" t="s">
        <v>160</v>
      </c>
      <c r="E263" s="69" t="s">
        <v>161</v>
      </c>
      <c r="F263" s="43">
        <v>1240670.23</v>
      </c>
      <c r="G263" s="43">
        <v>0</v>
      </c>
      <c r="H263" s="43">
        <v>1240670.23</v>
      </c>
      <c r="I263" s="43"/>
      <c r="J263" s="43"/>
      <c r="K263" s="43"/>
      <c r="L263" s="43"/>
      <c r="M263" s="43"/>
      <c r="N263" s="44"/>
      <c r="O263" s="43">
        <f t="shared" si="3"/>
        <v>1240670.23</v>
      </c>
      <c r="P263" s="43">
        <f t="shared" si="3"/>
        <v>0</v>
      </c>
      <c r="Q263" s="43">
        <f t="shared" si="3"/>
        <v>1240670.23</v>
      </c>
    </row>
    <row r="264" spans="3:17" ht="56.25">
      <c r="D264" s="21" t="s">
        <v>162</v>
      </c>
      <c r="E264" s="69" t="s">
        <v>163</v>
      </c>
      <c r="F264" s="43">
        <v>127847.79</v>
      </c>
      <c r="G264" s="43">
        <v>0</v>
      </c>
      <c r="H264" s="43">
        <v>127847.79</v>
      </c>
      <c r="I264" s="43"/>
      <c r="J264" s="43"/>
      <c r="K264" s="43"/>
      <c r="L264" s="43"/>
      <c r="M264" s="43"/>
      <c r="N264" s="44"/>
      <c r="O264" s="43">
        <f t="shared" si="3"/>
        <v>127847.79</v>
      </c>
      <c r="P264" s="43">
        <f t="shared" si="3"/>
        <v>0</v>
      </c>
      <c r="Q264" s="43">
        <f t="shared" si="3"/>
        <v>127847.79</v>
      </c>
    </row>
    <row r="265" spans="3:17" ht="101.25">
      <c r="D265" s="21" t="s">
        <v>1043</v>
      </c>
      <c r="E265" s="71" t="s">
        <v>164</v>
      </c>
      <c r="F265" s="43">
        <v>14404686.720000001</v>
      </c>
      <c r="G265" s="43">
        <v>0</v>
      </c>
      <c r="H265" s="43">
        <v>14404686.720000001</v>
      </c>
      <c r="I265" s="43"/>
      <c r="J265" s="43"/>
      <c r="K265" s="43"/>
      <c r="L265" s="43"/>
      <c r="M265" s="43"/>
      <c r="N265" s="44"/>
      <c r="O265" s="43">
        <f t="shared" si="3"/>
        <v>14404686.720000001</v>
      </c>
      <c r="P265" s="43">
        <f t="shared" si="3"/>
        <v>0</v>
      </c>
      <c r="Q265" s="43">
        <f t="shared" si="3"/>
        <v>14404686.720000001</v>
      </c>
    </row>
    <row r="266" spans="3:17" ht="56.25">
      <c r="D266" s="21" t="s">
        <v>165</v>
      </c>
      <c r="E266" s="77" t="s">
        <v>166</v>
      </c>
      <c r="F266" s="43">
        <v>842982.26</v>
      </c>
      <c r="G266" s="43">
        <v>0</v>
      </c>
      <c r="H266" s="43">
        <v>842982.26</v>
      </c>
      <c r="I266" s="43"/>
      <c r="J266" s="43"/>
      <c r="K266" s="43"/>
      <c r="L266" s="43"/>
      <c r="M266" s="43"/>
      <c r="N266" s="44"/>
      <c r="O266" s="43">
        <f t="shared" si="3"/>
        <v>842982.26</v>
      </c>
      <c r="P266" s="43">
        <f t="shared" si="3"/>
        <v>0</v>
      </c>
      <c r="Q266" s="43">
        <f t="shared" si="3"/>
        <v>842982.26</v>
      </c>
    </row>
    <row r="267" spans="3:17" ht="56.25">
      <c r="D267" s="21" t="s">
        <v>167</v>
      </c>
      <c r="E267" s="77" t="s">
        <v>168</v>
      </c>
      <c r="F267" s="43">
        <v>1737671.45</v>
      </c>
      <c r="G267" s="43">
        <v>0</v>
      </c>
      <c r="H267" s="43">
        <v>1737671.45</v>
      </c>
      <c r="I267" s="43"/>
      <c r="J267" s="43"/>
      <c r="K267" s="43"/>
      <c r="L267" s="43"/>
      <c r="M267" s="43"/>
      <c r="N267" s="44"/>
      <c r="O267" s="43">
        <f t="shared" si="3"/>
        <v>1737671.45</v>
      </c>
      <c r="P267" s="43">
        <f t="shared" si="3"/>
        <v>0</v>
      </c>
      <c r="Q267" s="43">
        <f t="shared" si="3"/>
        <v>1737671.45</v>
      </c>
    </row>
    <row r="268" spans="3:17" ht="56.25">
      <c r="D268" s="21" t="s">
        <v>165</v>
      </c>
      <c r="E268" s="77" t="s">
        <v>169</v>
      </c>
      <c r="F268" s="43">
        <v>895270.11</v>
      </c>
      <c r="G268" s="43">
        <v>0</v>
      </c>
      <c r="H268" s="43">
        <v>895270.11</v>
      </c>
      <c r="I268" s="43"/>
      <c r="J268" s="43"/>
      <c r="K268" s="43"/>
      <c r="L268" s="43"/>
      <c r="M268" s="43"/>
      <c r="N268" s="44"/>
      <c r="O268" s="43">
        <f t="shared" si="3"/>
        <v>895270.11</v>
      </c>
      <c r="P268" s="43">
        <f t="shared" si="3"/>
        <v>0</v>
      </c>
      <c r="Q268" s="43">
        <f t="shared" si="3"/>
        <v>895270.11</v>
      </c>
    </row>
    <row r="269" spans="3:17">
      <c r="D269" s="21"/>
      <c r="E269" s="77"/>
      <c r="F269" s="43">
        <v>0</v>
      </c>
      <c r="G269" s="43">
        <v>0</v>
      </c>
      <c r="H269" s="43">
        <v>0</v>
      </c>
      <c r="I269" s="43"/>
      <c r="J269" s="45"/>
      <c r="K269" s="43"/>
      <c r="L269" s="43"/>
      <c r="M269" s="43"/>
      <c r="N269" s="44"/>
      <c r="O269" s="43">
        <f t="shared" si="3"/>
        <v>0</v>
      </c>
      <c r="P269" s="43">
        <f t="shared" si="3"/>
        <v>0</v>
      </c>
      <c r="Q269" s="43">
        <f t="shared" si="3"/>
        <v>0</v>
      </c>
    </row>
    <row r="270" spans="3:17" ht="54.75" customHeight="1">
      <c r="D270" s="21" t="s">
        <v>1721</v>
      </c>
      <c r="E270" s="69" t="s">
        <v>1165</v>
      </c>
      <c r="F270" s="43">
        <v>0</v>
      </c>
      <c r="G270" s="43">
        <v>0</v>
      </c>
      <c r="H270" s="43">
        <v>0</v>
      </c>
      <c r="I270" s="43"/>
      <c r="J270" s="45"/>
      <c r="K270" s="43"/>
      <c r="L270" s="43"/>
      <c r="M270" s="43"/>
      <c r="N270" s="44"/>
      <c r="O270" s="43">
        <f t="shared" si="3"/>
        <v>0</v>
      </c>
      <c r="P270" s="43">
        <f t="shared" si="3"/>
        <v>0</v>
      </c>
      <c r="Q270" s="43">
        <f t="shared" si="3"/>
        <v>0</v>
      </c>
    </row>
    <row r="271" spans="3:17" ht="45">
      <c r="D271" s="21" t="s">
        <v>1166</v>
      </c>
      <c r="E271" s="69" t="s">
        <v>1167</v>
      </c>
      <c r="F271" s="43">
        <v>0</v>
      </c>
      <c r="G271" s="43">
        <v>0</v>
      </c>
      <c r="H271" s="43">
        <v>0</v>
      </c>
      <c r="I271" s="43"/>
      <c r="J271" s="45"/>
      <c r="K271" s="43"/>
      <c r="L271" s="43"/>
      <c r="M271" s="43"/>
      <c r="N271" s="44"/>
      <c r="O271" s="43">
        <f t="shared" ref="O271:Q326" si="4">F271+I271-L271</f>
        <v>0</v>
      </c>
      <c r="P271" s="43">
        <f t="shared" si="4"/>
        <v>0</v>
      </c>
      <c r="Q271" s="43">
        <f t="shared" si="4"/>
        <v>0</v>
      </c>
    </row>
    <row r="272" spans="3:17" ht="90">
      <c r="D272" s="21" t="s">
        <v>1168</v>
      </c>
      <c r="E272" s="69" t="s">
        <v>1169</v>
      </c>
      <c r="F272" s="43">
        <v>0</v>
      </c>
      <c r="G272" s="43">
        <v>0</v>
      </c>
      <c r="H272" s="43">
        <v>0</v>
      </c>
      <c r="I272" s="43"/>
      <c r="J272" s="45"/>
      <c r="K272" s="43"/>
      <c r="L272" s="43"/>
      <c r="M272" s="43"/>
      <c r="N272" s="44"/>
      <c r="O272" s="43">
        <f t="shared" si="4"/>
        <v>0</v>
      </c>
      <c r="P272" s="43">
        <f t="shared" si="4"/>
        <v>0</v>
      </c>
      <c r="Q272" s="43">
        <f t="shared" si="4"/>
        <v>0</v>
      </c>
    </row>
    <row r="273" spans="4:17" ht="90">
      <c r="D273" s="21" t="s">
        <v>1168</v>
      </c>
      <c r="E273" s="69" t="s">
        <v>1170</v>
      </c>
      <c r="F273" s="43">
        <v>0</v>
      </c>
      <c r="G273" s="43">
        <v>0</v>
      </c>
      <c r="H273" s="43">
        <v>0</v>
      </c>
      <c r="I273" s="43"/>
      <c r="J273" s="45"/>
      <c r="K273" s="43"/>
      <c r="L273" s="43"/>
      <c r="M273" s="43"/>
      <c r="N273" s="44"/>
      <c r="O273" s="43">
        <f t="shared" si="4"/>
        <v>0</v>
      </c>
      <c r="P273" s="43">
        <f t="shared" si="4"/>
        <v>0</v>
      </c>
      <c r="Q273" s="43">
        <f t="shared" si="4"/>
        <v>0</v>
      </c>
    </row>
    <row r="274" spans="4:17" ht="90">
      <c r="D274" s="21" t="s">
        <v>1171</v>
      </c>
      <c r="E274" s="69" t="s">
        <v>1172</v>
      </c>
      <c r="F274" s="43">
        <v>0</v>
      </c>
      <c r="G274" s="43">
        <v>0</v>
      </c>
      <c r="H274" s="43">
        <v>0</v>
      </c>
      <c r="I274" s="43"/>
      <c r="J274" s="45"/>
      <c r="K274" s="43"/>
      <c r="L274" s="43"/>
      <c r="M274" s="43"/>
      <c r="N274" s="44"/>
      <c r="O274" s="43">
        <f t="shared" si="4"/>
        <v>0</v>
      </c>
      <c r="P274" s="43">
        <f t="shared" si="4"/>
        <v>0</v>
      </c>
      <c r="Q274" s="43">
        <f t="shared" si="4"/>
        <v>0</v>
      </c>
    </row>
    <row r="275" spans="4:17" ht="157.5">
      <c r="D275" s="21" t="s">
        <v>170</v>
      </c>
      <c r="E275" s="69" t="s">
        <v>171</v>
      </c>
      <c r="F275" s="43">
        <v>866519.19</v>
      </c>
      <c r="G275" s="43">
        <v>0</v>
      </c>
      <c r="H275" s="43">
        <v>866519.19</v>
      </c>
      <c r="I275" s="43"/>
      <c r="J275" s="45"/>
      <c r="K275" s="43"/>
      <c r="L275" s="43"/>
      <c r="M275" s="45"/>
      <c r="N275" s="44"/>
      <c r="O275" s="43">
        <f t="shared" si="4"/>
        <v>866519.19</v>
      </c>
      <c r="P275" s="43">
        <f t="shared" si="4"/>
        <v>0</v>
      </c>
      <c r="Q275" s="43">
        <f t="shared" si="4"/>
        <v>866519.19</v>
      </c>
    </row>
    <row r="276" spans="4:17" ht="90">
      <c r="D276" s="21" t="s">
        <v>172</v>
      </c>
      <c r="E276" s="69" t="s">
        <v>173</v>
      </c>
      <c r="F276" s="43">
        <v>0</v>
      </c>
      <c r="G276" s="43">
        <v>0</v>
      </c>
      <c r="H276" s="43">
        <v>0</v>
      </c>
      <c r="I276" s="43"/>
      <c r="J276" s="45"/>
      <c r="K276" s="43"/>
      <c r="L276" s="43"/>
      <c r="M276" s="43"/>
      <c r="N276" s="44"/>
      <c r="O276" s="43">
        <f t="shared" si="4"/>
        <v>0</v>
      </c>
      <c r="P276" s="43">
        <f t="shared" si="4"/>
        <v>0</v>
      </c>
      <c r="Q276" s="43">
        <f t="shared" si="4"/>
        <v>0</v>
      </c>
    </row>
    <row r="277" spans="4:17" ht="129" customHeight="1">
      <c r="D277" s="21" t="s">
        <v>174</v>
      </c>
      <c r="E277" s="69" t="s">
        <v>175</v>
      </c>
      <c r="F277" s="43">
        <v>14529054.330000002</v>
      </c>
      <c r="G277" s="43">
        <v>-1883978</v>
      </c>
      <c r="H277" s="43">
        <v>16413032.330000002</v>
      </c>
      <c r="I277" s="43"/>
      <c r="J277" s="43"/>
      <c r="K277" s="43"/>
      <c r="L277" s="43"/>
      <c r="M277" s="43"/>
      <c r="N277" s="44"/>
      <c r="O277" s="43">
        <f t="shared" si="4"/>
        <v>14529054.330000002</v>
      </c>
      <c r="P277" s="43">
        <f t="shared" si="4"/>
        <v>-1883978</v>
      </c>
      <c r="Q277" s="43">
        <f t="shared" si="4"/>
        <v>16413032.330000002</v>
      </c>
    </row>
    <row r="278" spans="4:17" ht="45">
      <c r="D278" s="21" t="s">
        <v>176</v>
      </c>
      <c r="E278" s="69" t="s">
        <v>177</v>
      </c>
      <c r="F278" s="43">
        <v>81405.899999999994</v>
      </c>
      <c r="G278" s="43">
        <v>81405.899999999994</v>
      </c>
      <c r="H278" s="43">
        <v>0</v>
      </c>
      <c r="I278" s="43"/>
      <c r="J278" s="45"/>
      <c r="K278" s="43"/>
      <c r="L278" s="43"/>
      <c r="M278" s="43"/>
      <c r="N278" s="44"/>
      <c r="O278" s="43">
        <f t="shared" si="4"/>
        <v>81405.899999999994</v>
      </c>
      <c r="P278" s="43">
        <f t="shared" si="4"/>
        <v>81405.899999999994</v>
      </c>
      <c r="Q278" s="43">
        <f t="shared" si="4"/>
        <v>0</v>
      </c>
    </row>
    <row r="279" spans="4:17" ht="78.75">
      <c r="D279" s="21" t="s">
        <v>1173</v>
      </c>
      <c r="E279" s="70" t="s">
        <v>1174</v>
      </c>
      <c r="F279" s="45">
        <v>0</v>
      </c>
      <c r="G279" s="45">
        <v>0</v>
      </c>
      <c r="H279" s="45">
        <v>0</v>
      </c>
      <c r="I279" s="43"/>
      <c r="J279" s="45"/>
      <c r="K279" s="43"/>
      <c r="L279" s="45"/>
      <c r="M279" s="45"/>
      <c r="N279" s="84"/>
      <c r="O279" s="43">
        <f t="shared" si="4"/>
        <v>0</v>
      </c>
      <c r="P279" s="43">
        <f t="shared" si="4"/>
        <v>0</v>
      </c>
      <c r="Q279" s="43">
        <f t="shared" si="4"/>
        <v>0</v>
      </c>
    </row>
    <row r="280" spans="4:17" s="31" customFormat="1" ht="51.95" customHeight="1">
      <c r="D280" s="21" t="s">
        <v>1722</v>
      </c>
      <c r="E280" s="70" t="s">
        <v>1743</v>
      </c>
      <c r="F280" s="45">
        <v>622790</v>
      </c>
      <c r="G280" s="45">
        <v>0</v>
      </c>
      <c r="H280" s="45">
        <v>622790</v>
      </c>
      <c r="I280" s="43"/>
      <c r="J280" s="43"/>
      <c r="K280" s="43"/>
      <c r="L280" s="45">
        <v>307468.65000000002</v>
      </c>
      <c r="M280" s="45">
        <v>0</v>
      </c>
      <c r="N280" s="84">
        <f>L280</f>
        <v>307468.65000000002</v>
      </c>
      <c r="O280" s="43">
        <f t="shared" si="4"/>
        <v>315321.34999999998</v>
      </c>
      <c r="P280" s="43">
        <f t="shared" si="4"/>
        <v>0</v>
      </c>
      <c r="Q280" s="43">
        <f t="shared" si="4"/>
        <v>315321.34999999998</v>
      </c>
    </row>
    <row r="281" spans="4:17" ht="47.25" customHeight="1">
      <c r="D281" s="21" t="s">
        <v>1175</v>
      </c>
      <c r="E281" s="69" t="s">
        <v>1176</v>
      </c>
      <c r="F281" s="43">
        <v>0</v>
      </c>
      <c r="G281" s="43">
        <v>0</v>
      </c>
      <c r="H281" s="43">
        <v>0</v>
      </c>
      <c r="I281" s="43"/>
      <c r="J281" s="43"/>
      <c r="K281" s="43"/>
      <c r="L281" s="43"/>
      <c r="M281" s="43"/>
      <c r="N281" s="44"/>
      <c r="O281" s="43">
        <f t="shared" si="4"/>
        <v>0</v>
      </c>
      <c r="P281" s="43">
        <f t="shared" si="4"/>
        <v>0</v>
      </c>
      <c r="Q281" s="43">
        <f t="shared" si="4"/>
        <v>0</v>
      </c>
    </row>
    <row r="282" spans="4:17" ht="45">
      <c r="D282" s="21" t="s">
        <v>1177</v>
      </c>
      <c r="E282" s="69" t="s">
        <v>1178</v>
      </c>
      <c r="F282" s="43">
        <v>0</v>
      </c>
      <c r="G282" s="43">
        <v>0</v>
      </c>
      <c r="H282" s="43">
        <v>0</v>
      </c>
      <c r="I282" s="58"/>
      <c r="J282" s="58"/>
      <c r="K282" s="58"/>
      <c r="L282" s="43"/>
      <c r="M282" s="43"/>
      <c r="N282" s="44"/>
      <c r="O282" s="43">
        <f t="shared" si="4"/>
        <v>0</v>
      </c>
      <c r="P282" s="43">
        <f t="shared" si="4"/>
        <v>0</v>
      </c>
      <c r="Q282" s="43">
        <f t="shared" si="4"/>
        <v>0</v>
      </c>
    </row>
    <row r="283" spans="4:17" ht="67.5">
      <c r="D283" s="21" t="s">
        <v>1179</v>
      </c>
      <c r="E283" s="70" t="s">
        <v>1180</v>
      </c>
      <c r="F283" s="28">
        <v>0</v>
      </c>
      <c r="G283" s="48">
        <v>0</v>
      </c>
      <c r="H283" s="48">
        <v>0</v>
      </c>
      <c r="I283" s="45"/>
      <c r="J283" s="45"/>
      <c r="K283" s="45"/>
      <c r="L283" s="45"/>
      <c r="M283" s="45"/>
      <c r="N283" s="84"/>
      <c r="O283" s="43">
        <f t="shared" si="4"/>
        <v>0</v>
      </c>
      <c r="P283" s="43">
        <f t="shared" si="4"/>
        <v>0</v>
      </c>
      <c r="Q283" s="43">
        <f t="shared" si="4"/>
        <v>0</v>
      </c>
    </row>
    <row r="284" spans="4:17" ht="67.5">
      <c r="D284" s="21" t="s">
        <v>1181</v>
      </c>
      <c r="E284" s="70" t="s">
        <v>1182</v>
      </c>
      <c r="F284" s="38">
        <v>0</v>
      </c>
      <c r="G284" s="38">
        <v>0</v>
      </c>
      <c r="H284" s="38">
        <v>0</v>
      </c>
      <c r="I284" s="45"/>
      <c r="J284" s="45"/>
      <c r="K284" s="45"/>
      <c r="L284" s="45"/>
      <c r="M284" s="45"/>
      <c r="N284" s="84"/>
      <c r="O284" s="43">
        <f t="shared" si="4"/>
        <v>0</v>
      </c>
      <c r="P284" s="43">
        <f t="shared" si="4"/>
        <v>0</v>
      </c>
      <c r="Q284" s="43">
        <f t="shared" si="4"/>
        <v>0</v>
      </c>
    </row>
    <row r="285" spans="4:17" ht="67.5">
      <c r="D285" s="21" t="s">
        <v>1183</v>
      </c>
      <c r="E285" s="70" t="s">
        <v>1184</v>
      </c>
      <c r="F285" s="38">
        <v>0</v>
      </c>
      <c r="G285" s="38">
        <v>0</v>
      </c>
      <c r="H285" s="38">
        <v>0</v>
      </c>
      <c r="I285" s="45"/>
      <c r="J285" s="45"/>
      <c r="K285" s="45"/>
      <c r="L285" s="45"/>
      <c r="M285" s="45"/>
      <c r="N285" s="84"/>
      <c r="O285" s="43">
        <f t="shared" si="4"/>
        <v>0</v>
      </c>
      <c r="P285" s="43">
        <f t="shared" si="4"/>
        <v>0</v>
      </c>
      <c r="Q285" s="43">
        <f t="shared" si="4"/>
        <v>0</v>
      </c>
    </row>
    <row r="286" spans="4:17" ht="67.5">
      <c r="D286" s="21" t="s">
        <v>1185</v>
      </c>
      <c r="E286" s="70" t="s">
        <v>1186</v>
      </c>
      <c r="F286" s="38">
        <v>0</v>
      </c>
      <c r="G286" s="38">
        <v>0</v>
      </c>
      <c r="H286" s="38">
        <v>0</v>
      </c>
      <c r="I286" s="45"/>
      <c r="J286" s="45"/>
      <c r="K286" s="45"/>
      <c r="L286" s="45"/>
      <c r="M286" s="45"/>
      <c r="N286" s="84"/>
      <c r="O286" s="43">
        <f t="shared" si="4"/>
        <v>0</v>
      </c>
      <c r="P286" s="43">
        <f t="shared" si="4"/>
        <v>0</v>
      </c>
      <c r="Q286" s="43">
        <f t="shared" si="4"/>
        <v>0</v>
      </c>
    </row>
    <row r="287" spans="4:17" ht="78.75">
      <c r="D287" s="21" t="s">
        <v>1187</v>
      </c>
      <c r="E287" s="71" t="s">
        <v>1188</v>
      </c>
      <c r="F287" s="32">
        <v>0</v>
      </c>
      <c r="G287" s="32">
        <v>0</v>
      </c>
      <c r="H287" s="32">
        <v>0</v>
      </c>
      <c r="I287" s="43"/>
      <c r="J287" s="45"/>
      <c r="K287" s="43"/>
      <c r="L287" s="43"/>
      <c r="M287" s="45"/>
      <c r="N287" s="44"/>
      <c r="O287" s="43">
        <f t="shared" si="4"/>
        <v>0</v>
      </c>
      <c r="P287" s="43">
        <f t="shared" si="4"/>
        <v>0</v>
      </c>
      <c r="Q287" s="43">
        <f t="shared" si="4"/>
        <v>0</v>
      </c>
    </row>
    <row r="288" spans="4:17" ht="78.75">
      <c r="D288" s="21" t="s">
        <v>1189</v>
      </c>
      <c r="E288" s="71" t="s">
        <v>1190</v>
      </c>
      <c r="F288" s="43">
        <v>0</v>
      </c>
      <c r="G288" s="43">
        <v>0</v>
      </c>
      <c r="H288" s="43">
        <v>0</v>
      </c>
      <c r="I288" s="43"/>
      <c r="J288" s="45"/>
      <c r="K288" s="43"/>
      <c r="L288" s="43"/>
      <c r="M288" s="43"/>
      <c r="N288" s="44"/>
      <c r="O288" s="43">
        <f t="shared" si="4"/>
        <v>0</v>
      </c>
      <c r="P288" s="43">
        <f t="shared" si="4"/>
        <v>0</v>
      </c>
      <c r="Q288" s="43">
        <f t="shared" si="4"/>
        <v>0</v>
      </c>
    </row>
    <row r="289" spans="4:17" ht="78.75">
      <c r="D289" s="21" t="s">
        <v>1191</v>
      </c>
      <c r="E289" s="71" t="s">
        <v>1192</v>
      </c>
      <c r="F289" s="43">
        <v>0</v>
      </c>
      <c r="G289" s="43">
        <v>0</v>
      </c>
      <c r="H289" s="43">
        <v>0</v>
      </c>
      <c r="I289" s="43"/>
      <c r="J289" s="45"/>
      <c r="K289" s="43"/>
      <c r="L289" s="43"/>
      <c r="M289" s="43"/>
      <c r="N289" s="44"/>
      <c r="O289" s="43">
        <f t="shared" si="4"/>
        <v>0</v>
      </c>
      <c r="P289" s="43">
        <f t="shared" si="4"/>
        <v>0</v>
      </c>
      <c r="Q289" s="43">
        <f t="shared" si="4"/>
        <v>0</v>
      </c>
    </row>
    <row r="290" spans="4:17" ht="78.75">
      <c r="D290" s="21" t="s">
        <v>1191</v>
      </c>
      <c r="E290" s="71" t="s">
        <v>1193</v>
      </c>
      <c r="F290" s="43">
        <v>0</v>
      </c>
      <c r="G290" s="43">
        <v>0</v>
      </c>
      <c r="H290" s="43">
        <v>0</v>
      </c>
      <c r="I290" s="43"/>
      <c r="J290" s="45"/>
      <c r="K290" s="43"/>
      <c r="L290" s="43"/>
      <c r="M290" s="45"/>
      <c r="N290" s="44"/>
      <c r="O290" s="43">
        <f t="shared" si="4"/>
        <v>0</v>
      </c>
      <c r="P290" s="43">
        <f t="shared" si="4"/>
        <v>0</v>
      </c>
      <c r="Q290" s="43">
        <f t="shared" si="4"/>
        <v>0</v>
      </c>
    </row>
    <row r="291" spans="4:17" ht="78.75">
      <c r="D291" s="21" t="s">
        <v>1191</v>
      </c>
      <c r="E291" s="71" t="s">
        <v>1194</v>
      </c>
      <c r="F291" s="43">
        <v>0</v>
      </c>
      <c r="G291" s="43">
        <v>0</v>
      </c>
      <c r="H291" s="43">
        <v>0</v>
      </c>
      <c r="I291" s="43"/>
      <c r="J291" s="45"/>
      <c r="K291" s="43"/>
      <c r="L291" s="43"/>
      <c r="M291" s="45"/>
      <c r="N291" s="44"/>
      <c r="O291" s="43">
        <f t="shared" si="4"/>
        <v>0</v>
      </c>
      <c r="P291" s="43">
        <f t="shared" si="4"/>
        <v>0</v>
      </c>
      <c r="Q291" s="43">
        <f t="shared" si="4"/>
        <v>0</v>
      </c>
    </row>
    <row r="292" spans="4:17" ht="78.75">
      <c r="D292" s="21" t="s">
        <v>1191</v>
      </c>
      <c r="E292" s="71" t="s">
        <v>1195</v>
      </c>
      <c r="F292" s="43">
        <v>0</v>
      </c>
      <c r="G292" s="43">
        <v>0</v>
      </c>
      <c r="H292" s="43">
        <v>0</v>
      </c>
      <c r="I292" s="43"/>
      <c r="J292" s="45"/>
      <c r="K292" s="43"/>
      <c r="L292" s="43"/>
      <c r="M292" s="43"/>
      <c r="N292" s="44"/>
      <c r="O292" s="43">
        <f t="shared" si="4"/>
        <v>0</v>
      </c>
      <c r="P292" s="43">
        <f t="shared" si="4"/>
        <v>0</v>
      </c>
      <c r="Q292" s="43">
        <f t="shared" si="4"/>
        <v>0</v>
      </c>
    </row>
    <row r="293" spans="4:17" ht="78.75">
      <c r="D293" s="21" t="s">
        <v>1191</v>
      </c>
      <c r="E293" s="71" t="s">
        <v>1196</v>
      </c>
      <c r="F293" s="43">
        <v>0</v>
      </c>
      <c r="G293" s="43">
        <v>0</v>
      </c>
      <c r="H293" s="43">
        <v>0</v>
      </c>
      <c r="I293" s="43"/>
      <c r="J293" s="45"/>
      <c r="K293" s="43"/>
      <c r="L293" s="43"/>
      <c r="M293" s="43"/>
      <c r="N293" s="44"/>
      <c r="O293" s="43">
        <f t="shared" si="4"/>
        <v>0</v>
      </c>
      <c r="P293" s="43">
        <f t="shared" si="4"/>
        <v>0</v>
      </c>
      <c r="Q293" s="43">
        <f t="shared" si="4"/>
        <v>0</v>
      </c>
    </row>
    <row r="294" spans="4:17" ht="78.75">
      <c r="D294" s="21" t="s">
        <v>1191</v>
      </c>
      <c r="E294" s="71" t="s">
        <v>1197</v>
      </c>
      <c r="F294" s="43">
        <v>0</v>
      </c>
      <c r="G294" s="43">
        <v>0</v>
      </c>
      <c r="H294" s="43">
        <v>0</v>
      </c>
      <c r="I294" s="43"/>
      <c r="J294" s="45"/>
      <c r="K294" s="43"/>
      <c r="L294" s="43"/>
      <c r="M294" s="43"/>
      <c r="N294" s="44"/>
      <c r="O294" s="43">
        <f t="shared" si="4"/>
        <v>0</v>
      </c>
      <c r="P294" s="43">
        <f t="shared" si="4"/>
        <v>0</v>
      </c>
      <c r="Q294" s="43">
        <f t="shared" si="4"/>
        <v>0</v>
      </c>
    </row>
    <row r="295" spans="4:17" ht="78.75">
      <c r="D295" s="21" t="s">
        <v>1031</v>
      </c>
      <c r="E295" s="71" t="s">
        <v>1198</v>
      </c>
      <c r="F295" s="43">
        <v>0</v>
      </c>
      <c r="G295" s="43">
        <v>0</v>
      </c>
      <c r="H295" s="43">
        <v>0</v>
      </c>
      <c r="I295" s="43"/>
      <c r="J295" s="45"/>
      <c r="K295" s="43"/>
      <c r="L295" s="43"/>
      <c r="M295" s="45"/>
      <c r="N295" s="44"/>
      <c r="O295" s="43">
        <f t="shared" si="4"/>
        <v>0</v>
      </c>
      <c r="P295" s="43">
        <f t="shared" si="4"/>
        <v>0</v>
      </c>
      <c r="Q295" s="43">
        <f t="shared" si="4"/>
        <v>0</v>
      </c>
    </row>
    <row r="296" spans="4:17" ht="78.75">
      <c r="D296" s="21" t="s">
        <v>1031</v>
      </c>
      <c r="E296" s="71" t="s">
        <v>1199</v>
      </c>
      <c r="F296" s="43">
        <v>0</v>
      </c>
      <c r="G296" s="43">
        <v>0</v>
      </c>
      <c r="H296" s="43">
        <v>0</v>
      </c>
      <c r="I296" s="43"/>
      <c r="J296" s="45"/>
      <c r="K296" s="43"/>
      <c r="L296" s="43"/>
      <c r="M296" s="43"/>
      <c r="N296" s="44"/>
      <c r="O296" s="43">
        <f t="shared" si="4"/>
        <v>0</v>
      </c>
      <c r="P296" s="43">
        <f t="shared" si="4"/>
        <v>0</v>
      </c>
      <c r="Q296" s="43">
        <f t="shared" si="4"/>
        <v>0</v>
      </c>
    </row>
    <row r="297" spans="4:17" ht="78.75">
      <c r="D297" s="21" t="s">
        <v>1031</v>
      </c>
      <c r="E297" s="71" t="s">
        <v>1200</v>
      </c>
      <c r="F297" s="43">
        <v>0</v>
      </c>
      <c r="G297" s="43">
        <v>0</v>
      </c>
      <c r="H297" s="43">
        <v>0</v>
      </c>
      <c r="I297" s="43"/>
      <c r="J297" s="45"/>
      <c r="K297" s="43"/>
      <c r="L297" s="43"/>
      <c r="M297" s="43"/>
      <c r="N297" s="44"/>
      <c r="O297" s="43">
        <f t="shared" si="4"/>
        <v>0</v>
      </c>
      <c r="P297" s="43">
        <f t="shared" si="4"/>
        <v>0</v>
      </c>
      <c r="Q297" s="43">
        <f t="shared" si="4"/>
        <v>0</v>
      </c>
    </row>
    <row r="298" spans="4:17" ht="157.5">
      <c r="D298" s="21" t="s">
        <v>1201</v>
      </c>
      <c r="E298" s="71" t="s">
        <v>1202</v>
      </c>
      <c r="F298" s="43">
        <v>0</v>
      </c>
      <c r="G298" s="43">
        <v>0</v>
      </c>
      <c r="H298" s="43">
        <v>0</v>
      </c>
      <c r="I298" s="43"/>
      <c r="J298" s="45"/>
      <c r="K298" s="43"/>
      <c r="L298" s="43"/>
      <c r="M298" s="43"/>
      <c r="N298" s="44"/>
      <c r="O298" s="43">
        <f t="shared" si="4"/>
        <v>0</v>
      </c>
      <c r="P298" s="43">
        <f t="shared" si="4"/>
        <v>0</v>
      </c>
      <c r="Q298" s="43">
        <f t="shared" si="4"/>
        <v>0</v>
      </c>
    </row>
    <row r="299" spans="4:17" ht="123.75">
      <c r="D299" s="21" t="s">
        <v>1203</v>
      </c>
      <c r="E299" s="71" t="s">
        <v>1204</v>
      </c>
      <c r="F299" s="43">
        <v>0</v>
      </c>
      <c r="G299" s="43">
        <v>0</v>
      </c>
      <c r="H299" s="43">
        <v>0</v>
      </c>
      <c r="I299" s="43"/>
      <c r="J299" s="45"/>
      <c r="K299" s="43"/>
      <c r="L299" s="43"/>
      <c r="M299" s="43"/>
      <c r="N299" s="44"/>
      <c r="O299" s="43">
        <f t="shared" si="4"/>
        <v>0</v>
      </c>
      <c r="P299" s="43">
        <f t="shared" si="4"/>
        <v>0</v>
      </c>
      <c r="Q299" s="43">
        <f t="shared" si="4"/>
        <v>0</v>
      </c>
    </row>
    <row r="300" spans="4:17" ht="112.5">
      <c r="D300" s="21" t="s">
        <v>1205</v>
      </c>
      <c r="E300" s="71" t="s">
        <v>1206</v>
      </c>
      <c r="F300" s="43">
        <v>0</v>
      </c>
      <c r="G300" s="43">
        <v>0</v>
      </c>
      <c r="H300" s="43">
        <v>0</v>
      </c>
      <c r="I300" s="43"/>
      <c r="J300" s="45"/>
      <c r="K300" s="43"/>
      <c r="L300" s="43"/>
      <c r="M300" s="45"/>
      <c r="N300" s="44"/>
      <c r="O300" s="43">
        <f t="shared" si="4"/>
        <v>0</v>
      </c>
      <c r="P300" s="43">
        <f t="shared" si="4"/>
        <v>0</v>
      </c>
      <c r="Q300" s="43">
        <f t="shared" si="4"/>
        <v>0</v>
      </c>
    </row>
    <row r="301" spans="4:17" ht="112.5">
      <c r="D301" s="21" t="s">
        <v>1205</v>
      </c>
      <c r="E301" s="71" t="s">
        <v>1207</v>
      </c>
      <c r="F301" s="43">
        <v>0</v>
      </c>
      <c r="G301" s="43">
        <v>0</v>
      </c>
      <c r="H301" s="43">
        <v>0</v>
      </c>
      <c r="I301" s="43"/>
      <c r="J301" s="45"/>
      <c r="K301" s="43"/>
      <c r="L301" s="43"/>
      <c r="M301" s="45"/>
      <c r="N301" s="44"/>
      <c r="O301" s="43">
        <f t="shared" si="4"/>
        <v>0</v>
      </c>
      <c r="P301" s="43">
        <f t="shared" si="4"/>
        <v>0</v>
      </c>
      <c r="Q301" s="43">
        <f t="shared" si="4"/>
        <v>0</v>
      </c>
    </row>
    <row r="302" spans="4:17" ht="112.5">
      <c r="D302" s="21" t="s">
        <v>1205</v>
      </c>
      <c r="E302" s="71" t="s">
        <v>1208</v>
      </c>
      <c r="F302" s="43">
        <v>0</v>
      </c>
      <c r="G302" s="43">
        <v>0</v>
      </c>
      <c r="H302" s="43">
        <v>0</v>
      </c>
      <c r="I302" s="43"/>
      <c r="J302" s="45"/>
      <c r="K302" s="43"/>
      <c r="L302" s="43"/>
      <c r="M302" s="45"/>
      <c r="N302" s="44"/>
      <c r="O302" s="43">
        <f t="shared" si="4"/>
        <v>0</v>
      </c>
      <c r="P302" s="43">
        <f t="shared" si="4"/>
        <v>0</v>
      </c>
      <c r="Q302" s="43">
        <f t="shared" si="4"/>
        <v>0</v>
      </c>
    </row>
    <row r="303" spans="4:17" ht="112.5">
      <c r="D303" s="21" t="s">
        <v>1205</v>
      </c>
      <c r="E303" s="71" t="s">
        <v>1209</v>
      </c>
      <c r="F303" s="43">
        <v>0</v>
      </c>
      <c r="G303" s="43">
        <v>0</v>
      </c>
      <c r="H303" s="43">
        <v>0</v>
      </c>
      <c r="I303" s="43"/>
      <c r="J303" s="45"/>
      <c r="K303" s="43"/>
      <c r="L303" s="43"/>
      <c r="M303" s="45"/>
      <c r="N303" s="44"/>
      <c r="O303" s="43">
        <f t="shared" si="4"/>
        <v>0</v>
      </c>
      <c r="P303" s="43">
        <f t="shared" si="4"/>
        <v>0</v>
      </c>
      <c r="Q303" s="43">
        <f t="shared" si="4"/>
        <v>0</v>
      </c>
    </row>
    <row r="304" spans="4:17" ht="112.5">
      <c r="D304" s="21" t="s">
        <v>1205</v>
      </c>
      <c r="E304" s="71" t="s">
        <v>1210</v>
      </c>
      <c r="F304" s="43">
        <v>0</v>
      </c>
      <c r="G304" s="43">
        <v>0</v>
      </c>
      <c r="H304" s="43">
        <v>0</v>
      </c>
      <c r="I304" s="43"/>
      <c r="J304" s="45"/>
      <c r="K304" s="43"/>
      <c r="L304" s="43"/>
      <c r="M304" s="45"/>
      <c r="N304" s="44"/>
      <c r="O304" s="43">
        <f t="shared" si="4"/>
        <v>0</v>
      </c>
      <c r="P304" s="43">
        <f t="shared" si="4"/>
        <v>0</v>
      </c>
      <c r="Q304" s="43">
        <f t="shared" si="4"/>
        <v>0</v>
      </c>
    </row>
    <row r="305" spans="4:17" ht="78.75">
      <c r="D305" s="21" t="s">
        <v>1211</v>
      </c>
      <c r="E305" s="71" t="s">
        <v>1212</v>
      </c>
      <c r="F305" s="43">
        <v>0</v>
      </c>
      <c r="G305" s="43">
        <v>0</v>
      </c>
      <c r="H305" s="43">
        <v>0</v>
      </c>
      <c r="I305" s="43"/>
      <c r="J305" s="45"/>
      <c r="K305" s="43"/>
      <c r="L305" s="43"/>
      <c r="M305" s="43"/>
      <c r="N305" s="44"/>
      <c r="O305" s="43">
        <f t="shared" si="4"/>
        <v>0</v>
      </c>
      <c r="P305" s="43">
        <f t="shared" si="4"/>
        <v>0</v>
      </c>
      <c r="Q305" s="43">
        <f t="shared" si="4"/>
        <v>0</v>
      </c>
    </row>
    <row r="306" spans="4:17" ht="78.75">
      <c r="D306" s="21" t="s">
        <v>1211</v>
      </c>
      <c r="E306" s="76" t="s">
        <v>1213</v>
      </c>
      <c r="F306" s="54">
        <v>0</v>
      </c>
      <c r="G306" s="54">
        <v>0</v>
      </c>
      <c r="H306" s="54">
        <v>0</v>
      </c>
      <c r="I306" s="43"/>
      <c r="J306" s="45"/>
      <c r="K306" s="43"/>
      <c r="L306" s="43"/>
      <c r="M306" s="43"/>
      <c r="N306" s="44"/>
      <c r="O306" s="43">
        <f t="shared" si="4"/>
        <v>0</v>
      </c>
      <c r="P306" s="43">
        <f t="shared" si="4"/>
        <v>0</v>
      </c>
      <c r="Q306" s="43">
        <f t="shared" si="4"/>
        <v>0</v>
      </c>
    </row>
    <row r="307" spans="4:17" ht="61.5" customHeight="1">
      <c r="D307" s="21" t="s">
        <v>1214</v>
      </c>
      <c r="E307" s="76" t="s">
        <v>1215</v>
      </c>
      <c r="F307" s="54">
        <v>0</v>
      </c>
      <c r="G307" s="54">
        <v>0</v>
      </c>
      <c r="H307" s="54">
        <v>0</v>
      </c>
      <c r="I307" s="43"/>
      <c r="J307" s="45"/>
      <c r="K307" s="43"/>
      <c r="L307" s="43"/>
      <c r="M307" s="43"/>
      <c r="N307" s="44"/>
      <c r="O307" s="43">
        <f t="shared" si="4"/>
        <v>0</v>
      </c>
      <c r="P307" s="43">
        <f t="shared" si="4"/>
        <v>0</v>
      </c>
      <c r="Q307" s="43">
        <f t="shared" si="4"/>
        <v>0</v>
      </c>
    </row>
    <row r="308" spans="4:17" ht="67.5">
      <c r="D308" s="21" t="s">
        <v>1216</v>
      </c>
      <c r="E308" s="69" t="s">
        <v>1217</v>
      </c>
      <c r="F308" s="54">
        <v>0</v>
      </c>
      <c r="G308" s="54">
        <v>0</v>
      </c>
      <c r="H308" s="54">
        <v>0</v>
      </c>
      <c r="I308" s="43"/>
      <c r="J308" s="45"/>
      <c r="K308" s="43"/>
      <c r="L308" s="54"/>
      <c r="M308" s="54"/>
      <c r="N308" s="85"/>
      <c r="O308" s="43">
        <f t="shared" si="4"/>
        <v>0</v>
      </c>
      <c r="P308" s="43">
        <f t="shared" si="4"/>
        <v>0</v>
      </c>
      <c r="Q308" s="43">
        <f t="shared" si="4"/>
        <v>0</v>
      </c>
    </row>
    <row r="309" spans="4:17" ht="67.5">
      <c r="D309" s="21" t="s">
        <v>1218</v>
      </c>
      <c r="E309" s="69" t="s">
        <v>1219</v>
      </c>
      <c r="F309" s="54">
        <v>0</v>
      </c>
      <c r="G309" s="54">
        <v>0</v>
      </c>
      <c r="H309" s="54">
        <v>0</v>
      </c>
      <c r="I309" s="43"/>
      <c r="J309" s="45"/>
      <c r="K309" s="43"/>
      <c r="L309" s="54"/>
      <c r="M309" s="54"/>
      <c r="N309" s="85"/>
      <c r="O309" s="43">
        <f t="shared" si="4"/>
        <v>0</v>
      </c>
      <c r="P309" s="43">
        <f t="shared" si="4"/>
        <v>0</v>
      </c>
      <c r="Q309" s="43">
        <f t="shared" si="4"/>
        <v>0</v>
      </c>
    </row>
    <row r="310" spans="4:17" ht="67.5">
      <c r="D310" s="21" t="s">
        <v>1220</v>
      </c>
      <c r="E310" s="69" t="s">
        <v>1221</v>
      </c>
      <c r="F310" s="54">
        <v>0</v>
      </c>
      <c r="G310" s="54">
        <v>0</v>
      </c>
      <c r="H310" s="54">
        <v>0</v>
      </c>
      <c r="I310" s="43"/>
      <c r="J310" s="45"/>
      <c r="K310" s="43"/>
      <c r="L310" s="54"/>
      <c r="M310" s="54"/>
      <c r="N310" s="85"/>
      <c r="O310" s="43">
        <f t="shared" si="4"/>
        <v>0</v>
      </c>
      <c r="P310" s="43">
        <f t="shared" si="4"/>
        <v>0</v>
      </c>
      <c r="Q310" s="43">
        <f t="shared" si="4"/>
        <v>0</v>
      </c>
    </row>
    <row r="311" spans="4:17" ht="78.75">
      <c r="D311" s="21" t="s">
        <v>1222</v>
      </c>
      <c r="E311" s="69" t="s">
        <v>1223</v>
      </c>
      <c r="F311" s="54">
        <v>0</v>
      </c>
      <c r="G311" s="54">
        <v>0</v>
      </c>
      <c r="H311" s="54">
        <v>0</v>
      </c>
      <c r="I311" s="43"/>
      <c r="J311" s="45"/>
      <c r="K311" s="43"/>
      <c r="L311" s="54"/>
      <c r="M311" s="54"/>
      <c r="N311" s="85"/>
      <c r="O311" s="43">
        <f t="shared" si="4"/>
        <v>0</v>
      </c>
      <c r="P311" s="43">
        <f t="shared" si="4"/>
        <v>0</v>
      </c>
      <c r="Q311" s="43">
        <f t="shared" si="4"/>
        <v>0</v>
      </c>
    </row>
    <row r="312" spans="4:17" ht="67.5">
      <c r="D312" s="21" t="s">
        <v>1220</v>
      </c>
      <c r="E312" s="69" t="s">
        <v>1224</v>
      </c>
      <c r="F312" s="54">
        <v>0</v>
      </c>
      <c r="G312" s="54">
        <v>0</v>
      </c>
      <c r="H312" s="54">
        <v>0</v>
      </c>
      <c r="I312" s="43"/>
      <c r="J312" s="45"/>
      <c r="K312" s="43"/>
      <c r="L312" s="54"/>
      <c r="M312" s="54"/>
      <c r="N312" s="85"/>
      <c r="O312" s="43">
        <f t="shared" si="4"/>
        <v>0</v>
      </c>
      <c r="P312" s="43">
        <f t="shared" si="4"/>
        <v>0</v>
      </c>
      <c r="Q312" s="43">
        <f t="shared" si="4"/>
        <v>0</v>
      </c>
    </row>
    <row r="313" spans="4:17" ht="67.5">
      <c r="D313" s="21" t="s">
        <v>1225</v>
      </c>
      <c r="E313" s="69" t="s">
        <v>1226</v>
      </c>
      <c r="F313" s="54">
        <v>0</v>
      </c>
      <c r="G313" s="54">
        <v>0</v>
      </c>
      <c r="H313" s="54">
        <v>0</v>
      </c>
      <c r="I313" s="43"/>
      <c r="J313" s="45"/>
      <c r="K313" s="43"/>
      <c r="L313" s="54"/>
      <c r="M313" s="54"/>
      <c r="N313" s="85"/>
      <c r="O313" s="43">
        <f t="shared" si="4"/>
        <v>0</v>
      </c>
      <c r="P313" s="43">
        <f t="shared" si="4"/>
        <v>0</v>
      </c>
      <c r="Q313" s="43">
        <f t="shared" si="4"/>
        <v>0</v>
      </c>
    </row>
    <row r="314" spans="4:17" ht="67.5">
      <c r="D314" s="21" t="s">
        <v>1227</v>
      </c>
      <c r="E314" s="69" t="s">
        <v>1228</v>
      </c>
      <c r="F314" s="54">
        <v>0</v>
      </c>
      <c r="G314" s="54">
        <v>0</v>
      </c>
      <c r="H314" s="54">
        <v>0</v>
      </c>
      <c r="I314" s="43"/>
      <c r="J314" s="45"/>
      <c r="K314" s="43"/>
      <c r="L314" s="54"/>
      <c r="M314" s="54"/>
      <c r="N314" s="85"/>
      <c r="O314" s="43">
        <f t="shared" si="4"/>
        <v>0</v>
      </c>
      <c r="P314" s="43">
        <f t="shared" si="4"/>
        <v>0</v>
      </c>
      <c r="Q314" s="43">
        <f t="shared" si="4"/>
        <v>0</v>
      </c>
    </row>
    <row r="315" spans="4:17" ht="67.5">
      <c r="D315" s="21" t="s">
        <v>1225</v>
      </c>
      <c r="E315" s="69" t="s">
        <v>1229</v>
      </c>
      <c r="F315" s="54">
        <v>0</v>
      </c>
      <c r="G315" s="54">
        <v>0</v>
      </c>
      <c r="H315" s="54">
        <v>0</v>
      </c>
      <c r="I315" s="43"/>
      <c r="J315" s="45"/>
      <c r="K315" s="43"/>
      <c r="L315" s="54"/>
      <c r="M315" s="54"/>
      <c r="N315" s="85"/>
      <c r="O315" s="43">
        <f t="shared" si="4"/>
        <v>0</v>
      </c>
      <c r="P315" s="43">
        <f t="shared" si="4"/>
        <v>0</v>
      </c>
      <c r="Q315" s="43">
        <f t="shared" si="4"/>
        <v>0</v>
      </c>
    </row>
    <row r="316" spans="4:17" ht="45">
      <c r="D316" s="21" t="s">
        <v>178</v>
      </c>
      <c r="E316" s="69" t="s">
        <v>179</v>
      </c>
      <c r="F316" s="54">
        <v>710400</v>
      </c>
      <c r="G316" s="54">
        <v>0</v>
      </c>
      <c r="H316" s="54">
        <v>710400</v>
      </c>
      <c r="I316" s="43"/>
      <c r="J316" s="45"/>
      <c r="K316" s="43"/>
      <c r="L316" s="43"/>
      <c r="M316" s="43"/>
      <c r="N316" s="44"/>
      <c r="O316" s="43">
        <f t="shared" si="4"/>
        <v>710400</v>
      </c>
      <c r="P316" s="43">
        <f t="shared" si="4"/>
        <v>0</v>
      </c>
      <c r="Q316" s="43">
        <f t="shared" si="4"/>
        <v>710400</v>
      </c>
    </row>
    <row r="317" spans="4:17" ht="67.5">
      <c r="D317" s="21" t="s">
        <v>1225</v>
      </c>
      <c r="E317" s="69" t="s">
        <v>1230</v>
      </c>
      <c r="F317" s="54">
        <v>0</v>
      </c>
      <c r="G317" s="54">
        <v>0</v>
      </c>
      <c r="H317" s="54">
        <v>0</v>
      </c>
      <c r="I317" s="43"/>
      <c r="J317" s="45"/>
      <c r="K317" s="43"/>
      <c r="L317" s="43"/>
      <c r="M317" s="43"/>
      <c r="N317" s="44"/>
      <c r="O317" s="43">
        <f t="shared" si="4"/>
        <v>0</v>
      </c>
      <c r="P317" s="43">
        <f t="shared" si="4"/>
        <v>0</v>
      </c>
      <c r="Q317" s="43">
        <f t="shared" si="4"/>
        <v>0</v>
      </c>
    </row>
    <row r="318" spans="4:17" ht="67.5">
      <c r="D318" s="21" t="s">
        <v>1231</v>
      </c>
      <c r="E318" s="69" t="s">
        <v>1232</v>
      </c>
      <c r="F318" s="54">
        <v>0</v>
      </c>
      <c r="G318" s="54">
        <v>0</v>
      </c>
      <c r="H318" s="54">
        <v>0</v>
      </c>
      <c r="I318" s="43"/>
      <c r="J318" s="45"/>
      <c r="K318" s="43"/>
      <c r="L318" s="54"/>
      <c r="M318" s="54"/>
      <c r="N318" s="85"/>
      <c r="O318" s="43">
        <f t="shared" si="4"/>
        <v>0</v>
      </c>
      <c r="P318" s="43">
        <f t="shared" si="4"/>
        <v>0</v>
      </c>
      <c r="Q318" s="43">
        <f t="shared" si="4"/>
        <v>0</v>
      </c>
    </row>
    <row r="319" spans="4:17" ht="67.5">
      <c r="D319" s="21" t="s">
        <v>1225</v>
      </c>
      <c r="E319" s="69" t="s">
        <v>1233</v>
      </c>
      <c r="F319" s="54">
        <v>0</v>
      </c>
      <c r="G319" s="54">
        <v>0</v>
      </c>
      <c r="H319" s="54">
        <v>0</v>
      </c>
      <c r="I319" s="43"/>
      <c r="J319" s="45"/>
      <c r="K319" s="43"/>
      <c r="L319" s="54"/>
      <c r="M319" s="54"/>
      <c r="N319" s="85"/>
      <c r="O319" s="43">
        <f t="shared" si="4"/>
        <v>0</v>
      </c>
      <c r="P319" s="43">
        <f t="shared" si="4"/>
        <v>0</v>
      </c>
      <c r="Q319" s="43">
        <f t="shared" si="4"/>
        <v>0</v>
      </c>
    </row>
    <row r="320" spans="4:17" ht="67.5">
      <c r="D320" s="21" t="s">
        <v>1234</v>
      </c>
      <c r="E320" s="69" t="s">
        <v>1235</v>
      </c>
      <c r="F320" s="54">
        <v>0</v>
      </c>
      <c r="G320" s="54">
        <v>0</v>
      </c>
      <c r="H320" s="54">
        <v>0</v>
      </c>
      <c r="I320" s="43"/>
      <c r="J320" s="45"/>
      <c r="K320" s="43"/>
      <c r="L320" s="54"/>
      <c r="M320" s="54"/>
      <c r="N320" s="85"/>
      <c r="O320" s="43">
        <f t="shared" si="4"/>
        <v>0</v>
      </c>
      <c r="P320" s="43">
        <f t="shared" si="4"/>
        <v>0</v>
      </c>
      <c r="Q320" s="43">
        <f t="shared" si="4"/>
        <v>0</v>
      </c>
    </row>
    <row r="321" spans="4:17" ht="67.5">
      <c r="D321" s="21" t="s">
        <v>1236</v>
      </c>
      <c r="E321" s="69" t="s">
        <v>1237</v>
      </c>
      <c r="F321" s="54">
        <v>0</v>
      </c>
      <c r="G321" s="54">
        <v>0</v>
      </c>
      <c r="H321" s="54">
        <v>0</v>
      </c>
      <c r="I321" s="43"/>
      <c r="J321" s="45"/>
      <c r="K321" s="43"/>
      <c r="L321" s="54"/>
      <c r="M321" s="54"/>
      <c r="N321" s="85"/>
      <c r="O321" s="43">
        <f t="shared" si="4"/>
        <v>0</v>
      </c>
      <c r="P321" s="43">
        <f t="shared" si="4"/>
        <v>0</v>
      </c>
      <c r="Q321" s="43">
        <f t="shared" si="4"/>
        <v>0</v>
      </c>
    </row>
    <row r="322" spans="4:17" ht="67.5">
      <c r="D322" s="21" t="s">
        <v>1236</v>
      </c>
      <c r="E322" s="69" t="s">
        <v>1238</v>
      </c>
      <c r="F322" s="54">
        <v>0</v>
      </c>
      <c r="G322" s="54">
        <v>0</v>
      </c>
      <c r="H322" s="54">
        <v>0</v>
      </c>
      <c r="I322" s="43"/>
      <c r="J322" s="45"/>
      <c r="K322" s="43"/>
      <c r="L322" s="54"/>
      <c r="M322" s="54"/>
      <c r="N322" s="85"/>
      <c r="O322" s="43">
        <f t="shared" si="4"/>
        <v>0</v>
      </c>
      <c r="P322" s="43">
        <f t="shared" si="4"/>
        <v>0</v>
      </c>
      <c r="Q322" s="43">
        <f t="shared" si="4"/>
        <v>0</v>
      </c>
    </row>
    <row r="323" spans="4:17" ht="67.5">
      <c r="D323" s="21" t="s">
        <v>1239</v>
      </c>
      <c r="E323" s="69" t="s">
        <v>1240</v>
      </c>
      <c r="F323" s="54">
        <v>0</v>
      </c>
      <c r="G323" s="54">
        <v>0</v>
      </c>
      <c r="H323" s="54">
        <v>0</v>
      </c>
      <c r="I323" s="43"/>
      <c r="J323" s="45"/>
      <c r="K323" s="43"/>
      <c r="L323" s="54"/>
      <c r="M323" s="54"/>
      <c r="N323" s="85"/>
      <c r="O323" s="43">
        <f t="shared" si="4"/>
        <v>0</v>
      </c>
      <c r="P323" s="43">
        <f t="shared" si="4"/>
        <v>0</v>
      </c>
      <c r="Q323" s="43">
        <f t="shared" si="4"/>
        <v>0</v>
      </c>
    </row>
    <row r="324" spans="4:17" ht="78.75">
      <c r="D324" s="21" t="s">
        <v>1241</v>
      </c>
      <c r="E324" s="69" t="s">
        <v>1242</v>
      </c>
      <c r="F324" s="54">
        <v>0</v>
      </c>
      <c r="G324" s="54">
        <v>0</v>
      </c>
      <c r="H324" s="54">
        <v>0</v>
      </c>
      <c r="I324" s="43"/>
      <c r="J324" s="45"/>
      <c r="K324" s="43"/>
      <c r="L324" s="43"/>
      <c r="M324" s="43"/>
      <c r="N324" s="44"/>
      <c r="O324" s="43">
        <f t="shared" si="4"/>
        <v>0</v>
      </c>
      <c r="P324" s="43">
        <f t="shared" si="4"/>
        <v>0</v>
      </c>
      <c r="Q324" s="43">
        <f t="shared" si="4"/>
        <v>0</v>
      </c>
    </row>
    <row r="325" spans="4:17" ht="67.5">
      <c r="D325" s="21" t="s">
        <v>1236</v>
      </c>
      <c r="E325" s="69" t="s">
        <v>1243</v>
      </c>
      <c r="F325" s="54">
        <v>0</v>
      </c>
      <c r="G325" s="54">
        <v>0</v>
      </c>
      <c r="H325" s="54">
        <v>0</v>
      </c>
      <c r="I325" s="43"/>
      <c r="J325" s="45"/>
      <c r="K325" s="43"/>
      <c r="L325" s="54"/>
      <c r="M325" s="54"/>
      <c r="N325" s="85"/>
      <c r="O325" s="43">
        <f t="shared" si="4"/>
        <v>0</v>
      </c>
      <c r="P325" s="43">
        <f t="shared" si="4"/>
        <v>0</v>
      </c>
      <c r="Q325" s="43">
        <f t="shared" si="4"/>
        <v>0</v>
      </c>
    </row>
    <row r="326" spans="4:17" ht="78.75">
      <c r="D326" s="21" t="s">
        <v>1244</v>
      </c>
      <c r="E326" s="69" t="s">
        <v>1245</v>
      </c>
      <c r="F326" s="54">
        <v>0</v>
      </c>
      <c r="G326" s="54">
        <v>0</v>
      </c>
      <c r="H326" s="54">
        <v>0</v>
      </c>
      <c r="I326" s="43"/>
      <c r="J326" s="45"/>
      <c r="K326" s="43"/>
      <c r="L326" s="43"/>
      <c r="M326" s="43"/>
      <c r="N326" s="44"/>
      <c r="O326" s="43">
        <f t="shared" si="4"/>
        <v>0</v>
      </c>
      <c r="P326" s="43">
        <f t="shared" si="4"/>
        <v>0</v>
      </c>
      <c r="Q326" s="43">
        <f t="shared" si="4"/>
        <v>0</v>
      </c>
    </row>
    <row r="327" spans="4:17" ht="78.75">
      <c r="D327" s="21" t="s">
        <v>1246</v>
      </c>
      <c r="E327" s="69" t="s">
        <v>1247</v>
      </c>
      <c r="F327" s="54">
        <v>0</v>
      </c>
      <c r="G327" s="54">
        <v>0</v>
      </c>
      <c r="H327" s="54">
        <v>0</v>
      </c>
      <c r="I327" s="43"/>
      <c r="J327" s="45"/>
      <c r="K327" s="43"/>
      <c r="L327" s="43"/>
      <c r="M327" s="43"/>
      <c r="N327" s="44"/>
      <c r="O327" s="43">
        <f t="shared" ref="O327:Q387" si="5">F327+I327-L327</f>
        <v>0</v>
      </c>
      <c r="P327" s="43">
        <f t="shared" si="5"/>
        <v>0</v>
      </c>
      <c r="Q327" s="43">
        <f t="shared" si="5"/>
        <v>0</v>
      </c>
    </row>
    <row r="328" spans="4:17" ht="67.5">
      <c r="D328" s="21" t="s">
        <v>1234</v>
      </c>
      <c r="E328" s="69" t="s">
        <v>1248</v>
      </c>
      <c r="F328" s="54">
        <v>0</v>
      </c>
      <c r="G328" s="54">
        <v>0</v>
      </c>
      <c r="H328" s="54">
        <v>0</v>
      </c>
      <c r="I328" s="43"/>
      <c r="J328" s="45"/>
      <c r="K328" s="43"/>
      <c r="L328" s="54"/>
      <c r="M328" s="54"/>
      <c r="N328" s="85"/>
      <c r="O328" s="43">
        <f t="shared" si="5"/>
        <v>0</v>
      </c>
      <c r="P328" s="43">
        <f t="shared" si="5"/>
        <v>0</v>
      </c>
      <c r="Q328" s="43">
        <f t="shared" si="5"/>
        <v>0</v>
      </c>
    </row>
    <row r="329" spans="4:17" ht="78.75">
      <c r="D329" s="21" t="s">
        <v>1249</v>
      </c>
      <c r="E329" s="69" t="s">
        <v>1250</v>
      </c>
      <c r="F329" s="54">
        <v>0</v>
      </c>
      <c r="G329" s="54">
        <v>0</v>
      </c>
      <c r="H329" s="54">
        <v>0</v>
      </c>
      <c r="I329" s="43"/>
      <c r="J329" s="45"/>
      <c r="K329" s="43"/>
      <c r="L329" s="54"/>
      <c r="M329" s="54"/>
      <c r="N329" s="85"/>
      <c r="O329" s="43">
        <f t="shared" si="5"/>
        <v>0</v>
      </c>
      <c r="P329" s="43">
        <f t="shared" si="5"/>
        <v>0</v>
      </c>
      <c r="Q329" s="43">
        <f t="shared" si="5"/>
        <v>0</v>
      </c>
    </row>
    <row r="330" spans="4:17" ht="67.5">
      <c r="D330" s="21" t="s">
        <v>1251</v>
      </c>
      <c r="E330" s="69" t="s">
        <v>1252</v>
      </c>
      <c r="F330" s="54">
        <v>0</v>
      </c>
      <c r="G330" s="54">
        <v>0</v>
      </c>
      <c r="H330" s="54">
        <v>0</v>
      </c>
      <c r="I330" s="43"/>
      <c r="J330" s="45"/>
      <c r="K330" s="43"/>
      <c r="L330" s="54"/>
      <c r="M330" s="54"/>
      <c r="N330" s="85"/>
      <c r="O330" s="43">
        <f t="shared" si="5"/>
        <v>0</v>
      </c>
      <c r="P330" s="43">
        <f t="shared" si="5"/>
        <v>0</v>
      </c>
      <c r="Q330" s="43">
        <f t="shared" si="5"/>
        <v>0</v>
      </c>
    </row>
    <row r="331" spans="4:17" ht="67.5">
      <c r="D331" s="21" t="s">
        <v>1253</v>
      </c>
      <c r="E331" s="69" t="s">
        <v>1254</v>
      </c>
      <c r="F331" s="54">
        <v>0</v>
      </c>
      <c r="G331" s="54">
        <v>0</v>
      </c>
      <c r="H331" s="54">
        <v>0</v>
      </c>
      <c r="I331" s="43"/>
      <c r="J331" s="45"/>
      <c r="K331" s="43"/>
      <c r="L331" s="43"/>
      <c r="M331" s="43"/>
      <c r="N331" s="44"/>
      <c r="O331" s="43">
        <f t="shared" si="5"/>
        <v>0</v>
      </c>
      <c r="P331" s="43">
        <f t="shared" si="5"/>
        <v>0</v>
      </c>
      <c r="Q331" s="43">
        <f t="shared" si="5"/>
        <v>0</v>
      </c>
    </row>
    <row r="332" spans="4:17" ht="67.5">
      <c r="D332" s="21" t="s">
        <v>1251</v>
      </c>
      <c r="E332" s="69" t="s">
        <v>1255</v>
      </c>
      <c r="F332" s="54">
        <v>0</v>
      </c>
      <c r="G332" s="54">
        <v>0</v>
      </c>
      <c r="H332" s="54">
        <v>0</v>
      </c>
      <c r="I332" s="43"/>
      <c r="J332" s="45"/>
      <c r="K332" s="43"/>
      <c r="L332" s="43"/>
      <c r="M332" s="43"/>
      <c r="N332" s="44"/>
      <c r="O332" s="43">
        <f t="shared" si="5"/>
        <v>0</v>
      </c>
      <c r="P332" s="43">
        <f t="shared" si="5"/>
        <v>0</v>
      </c>
      <c r="Q332" s="43">
        <f t="shared" si="5"/>
        <v>0</v>
      </c>
    </row>
    <row r="333" spans="4:17" ht="67.5">
      <c r="D333" s="21" t="s">
        <v>1253</v>
      </c>
      <c r="E333" s="69" t="s">
        <v>1256</v>
      </c>
      <c r="F333" s="54">
        <v>0</v>
      </c>
      <c r="G333" s="54">
        <v>0</v>
      </c>
      <c r="H333" s="54">
        <v>0</v>
      </c>
      <c r="I333" s="43"/>
      <c r="J333" s="45"/>
      <c r="K333" s="43"/>
      <c r="L333" s="54"/>
      <c r="M333" s="54"/>
      <c r="N333" s="85"/>
      <c r="O333" s="43">
        <f t="shared" si="5"/>
        <v>0</v>
      </c>
      <c r="P333" s="43">
        <f t="shared" si="5"/>
        <v>0</v>
      </c>
      <c r="Q333" s="43">
        <f t="shared" si="5"/>
        <v>0</v>
      </c>
    </row>
    <row r="334" spans="4:17" ht="123.75">
      <c r="D334" s="21" t="s">
        <v>1257</v>
      </c>
      <c r="E334" s="69" t="s">
        <v>1258</v>
      </c>
      <c r="F334" s="54">
        <v>0</v>
      </c>
      <c r="G334" s="54">
        <v>0</v>
      </c>
      <c r="H334" s="54">
        <v>0</v>
      </c>
      <c r="I334" s="43"/>
      <c r="J334" s="45"/>
      <c r="K334" s="43"/>
      <c r="L334" s="43"/>
      <c r="M334" s="43"/>
      <c r="N334" s="44"/>
      <c r="O334" s="43">
        <f t="shared" si="5"/>
        <v>0</v>
      </c>
      <c r="P334" s="43">
        <f t="shared" si="5"/>
        <v>0</v>
      </c>
      <c r="Q334" s="43">
        <f t="shared" si="5"/>
        <v>0</v>
      </c>
    </row>
    <row r="335" spans="4:17" ht="67.5">
      <c r="D335" s="21" t="s">
        <v>1259</v>
      </c>
      <c r="E335" s="69" t="s">
        <v>1260</v>
      </c>
      <c r="F335" s="54">
        <v>0</v>
      </c>
      <c r="G335" s="54">
        <v>0</v>
      </c>
      <c r="H335" s="54">
        <v>0</v>
      </c>
      <c r="I335" s="43"/>
      <c r="J335" s="45"/>
      <c r="K335" s="43"/>
      <c r="L335" s="54"/>
      <c r="M335" s="54"/>
      <c r="N335" s="85"/>
      <c r="O335" s="43">
        <f t="shared" si="5"/>
        <v>0</v>
      </c>
      <c r="P335" s="43">
        <f t="shared" si="5"/>
        <v>0</v>
      </c>
      <c r="Q335" s="43">
        <f t="shared" si="5"/>
        <v>0</v>
      </c>
    </row>
    <row r="336" spans="4:17" ht="90">
      <c r="D336" s="21" t="s">
        <v>1261</v>
      </c>
      <c r="E336" s="69" t="s">
        <v>1262</v>
      </c>
      <c r="F336" s="54">
        <v>0</v>
      </c>
      <c r="G336" s="54">
        <v>0</v>
      </c>
      <c r="H336" s="54">
        <v>0</v>
      </c>
      <c r="I336" s="43"/>
      <c r="J336" s="45"/>
      <c r="K336" s="43"/>
      <c r="L336" s="43"/>
      <c r="M336" s="43"/>
      <c r="N336" s="44"/>
      <c r="O336" s="43">
        <f t="shared" si="5"/>
        <v>0</v>
      </c>
      <c r="P336" s="43">
        <f t="shared" si="5"/>
        <v>0</v>
      </c>
      <c r="Q336" s="43">
        <f t="shared" si="5"/>
        <v>0</v>
      </c>
    </row>
    <row r="337" spans="4:17" ht="67.5">
      <c r="D337" s="21" t="s">
        <v>1251</v>
      </c>
      <c r="E337" s="69" t="s">
        <v>1263</v>
      </c>
      <c r="F337" s="54">
        <v>0</v>
      </c>
      <c r="G337" s="54">
        <v>0</v>
      </c>
      <c r="H337" s="54">
        <v>0</v>
      </c>
      <c r="I337" s="43"/>
      <c r="J337" s="45"/>
      <c r="K337" s="43"/>
      <c r="L337" s="54"/>
      <c r="M337" s="54"/>
      <c r="N337" s="85"/>
      <c r="O337" s="43">
        <f t="shared" si="5"/>
        <v>0</v>
      </c>
      <c r="P337" s="43">
        <f t="shared" si="5"/>
        <v>0</v>
      </c>
      <c r="Q337" s="43">
        <f t="shared" si="5"/>
        <v>0</v>
      </c>
    </row>
    <row r="338" spans="4:17" ht="67.5">
      <c r="D338" s="21" t="s">
        <v>1264</v>
      </c>
      <c r="E338" s="69" t="s">
        <v>1265</v>
      </c>
      <c r="F338" s="54">
        <v>0</v>
      </c>
      <c r="G338" s="54">
        <v>0</v>
      </c>
      <c r="H338" s="54">
        <v>0</v>
      </c>
      <c r="I338" s="43"/>
      <c r="J338" s="45"/>
      <c r="K338" s="43"/>
      <c r="L338" s="54"/>
      <c r="M338" s="54"/>
      <c r="N338" s="85"/>
      <c r="O338" s="43">
        <f t="shared" si="5"/>
        <v>0</v>
      </c>
      <c r="P338" s="43">
        <f t="shared" si="5"/>
        <v>0</v>
      </c>
      <c r="Q338" s="43">
        <f t="shared" si="5"/>
        <v>0</v>
      </c>
    </row>
    <row r="339" spans="4:17" ht="67.5">
      <c r="D339" s="21" t="s">
        <v>1253</v>
      </c>
      <c r="E339" s="69" t="s">
        <v>1266</v>
      </c>
      <c r="F339" s="54">
        <v>0</v>
      </c>
      <c r="G339" s="54">
        <v>0</v>
      </c>
      <c r="H339" s="54">
        <v>0</v>
      </c>
      <c r="I339" s="43"/>
      <c r="J339" s="45"/>
      <c r="K339" s="43"/>
      <c r="L339" s="54"/>
      <c r="M339" s="54"/>
      <c r="N339" s="85"/>
      <c r="O339" s="43">
        <f t="shared" si="5"/>
        <v>0</v>
      </c>
      <c r="P339" s="43">
        <f t="shared" si="5"/>
        <v>0</v>
      </c>
      <c r="Q339" s="43">
        <f t="shared" si="5"/>
        <v>0</v>
      </c>
    </row>
    <row r="340" spans="4:17" ht="67.5">
      <c r="D340" s="21" t="s">
        <v>1267</v>
      </c>
      <c r="E340" s="69" t="s">
        <v>1268</v>
      </c>
      <c r="F340" s="54">
        <v>0</v>
      </c>
      <c r="G340" s="54">
        <v>0</v>
      </c>
      <c r="H340" s="54">
        <v>0</v>
      </c>
      <c r="I340" s="43"/>
      <c r="J340" s="45"/>
      <c r="K340" s="43"/>
      <c r="L340" s="54"/>
      <c r="M340" s="54"/>
      <c r="N340" s="85"/>
      <c r="O340" s="43">
        <f t="shared" si="5"/>
        <v>0</v>
      </c>
      <c r="P340" s="43">
        <f t="shared" si="5"/>
        <v>0</v>
      </c>
      <c r="Q340" s="43">
        <f t="shared" si="5"/>
        <v>0</v>
      </c>
    </row>
    <row r="341" spans="4:17" ht="67.5">
      <c r="D341" s="21" t="s">
        <v>1259</v>
      </c>
      <c r="E341" s="69" t="s">
        <v>1269</v>
      </c>
      <c r="F341" s="54">
        <v>0</v>
      </c>
      <c r="G341" s="54">
        <v>0</v>
      </c>
      <c r="H341" s="54">
        <v>0</v>
      </c>
      <c r="I341" s="43"/>
      <c r="J341" s="45"/>
      <c r="K341" s="43"/>
      <c r="L341" s="54"/>
      <c r="M341" s="54"/>
      <c r="N341" s="85"/>
      <c r="O341" s="43">
        <f t="shared" si="5"/>
        <v>0</v>
      </c>
      <c r="P341" s="43">
        <f t="shared" si="5"/>
        <v>0</v>
      </c>
      <c r="Q341" s="43">
        <f t="shared" si="5"/>
        <v>0</v>
      </c>
    </row>
    <row r="342" spans="4:17" ht="78.75">
      <c r="D342" s="21" t="s">
        <v>1270</v>
      </c>
      <c r="E342" s="69" t="s">
        <v>1271</v>
      </c>
      <c r="F342" s="54">
        <v>0</v>
      </c>
      <c r="G342" s="54">
        <v>0</v>
      </c>
      <c r="H342" s="54">
        <v>0</v>
      </c>
      <c r="I342" s="43"/>
      <c r="J342" s="45"/>
      <c r="K342" s="43"/>
      <c r="L342" s="43"/>
      <c r="M342" s="43"/>
      <c r="N342" s="44"/>
      <c r="O342" s="43">
        <f t="shared" si="5"/>
        <v>0</v>
      </c>
      <c r="P342" s="43">
        <f t="shared" si="5"/>
        <v>0</v>
      </c>
      <c r="Q342" s="43">
        <f t="shared" si="5"/>
        <v>0</v>
      </c>
    </row>
    <row r="343" spans="4:17" ht="78.75">
      <c r="D343" s="21" t="s">
        <v>1272</v>
      </c>
      <c r="E343" s="69" t="s">
        <v>1273</v>
      </c>
      <c r="F343" s="54">
        <v>0</v>
      </c>
      <c r="G343" s="54">
        <v>0</v>
      </c>
      <c r="H343" s="54">
        <v>0</v>
      </c>
      <c r="I343" s="43"/>
      <c r="J343" s="45"/>
      <c r="K343" s="43"/>
      <c r="L343" s="43"/>
      <c r="M343" s="43"/>
      <c r="N343" s="44"/>
      <c r="O343" s="43">
        <f t="shared" si="5"/>
        <v>0</v>
      </c>
      <c r="P343" s="43">
        <f t="shared" si="5"/>
        <v>0</v>
      </c>
      <c r="Q343" s="43">
        <f t="shared" si="5"/>
        <v>0</v>
      </c>
    </row>
    <row r="344" spans="4:17" ht="67.5">
      <c r="D344" s="21" t="s">
        <v>1259</v>
      </c>
      <c r="E344" s="69" t="s">
        <v>1274</v>
      </c>
      <c r="F344" s="54">
        <v>0</v>
      </c>
      <c r="G344" s="54">
        <v>0</v>
      </c>
      <c r="H344" s="54">
        <v>0</v>
      </c>
      <c r="I344" s="43"/>
      <c r="J344" s="45"/>
      <c r="K344" s="43"/>
      <c r="L344" s="43"/>
      <c r="M344" s="43"/>
      <c r="N344" s="44"/>
      <c r="O344" s="43">
        <f t="shared" si="5"/>
        <v>0</v>
      </c>
      <c r="P344" s="43">
        <f t="shared" si="5"/>
        <v>0</v>
      </c>
      <c r="Q344" s="43">
        <f t="shared" si="5"/>
        <v>0</v>
      </c>
    </row>
    <row r="345" spans="4:17" ht="67.5">
      <c r="D345" s="21" t="s">
        <v>1253</v>
      </c>
      <c r="E345" s="69" t="s">
        <v>1275</v>
      </c>
      <c r="F345" s="54">
        <v>0</v>
      </c>
      <c r="G345" s="54">
        <v>0</v>
      </c>
      <c r="H345" s="54">
        <v>0</v>
      </c>
      <c r="I345" s="43"/>
      <c r="J345" s="45"/>
      <c r="K345" s="43"/>
      <c r="L345" s="43"/>
      <c r="M345" s="43"/>
      <c r="N345" s="44"/>
      <c r="O345" s="43">
        <f t="shared" si="5"/>
        <v>0</v>
      </c>
      <c r="P345" s="43">
        <f t="shared" si="5"/>
        <v>0</v>
      </c>
      <c r="Q345" s="43">
        <f t="shared" si="5"/>
        <v>0</v>
      </c>
    </row>
    <row r="346" spans="4:17" ht="67.5">
      <c r="D346" s="21" t="s">
        <v>1276</v>
      </c>
      <c r="E346" s="69" t="s">
        <v>1277</v>
      </c>
      <c r="F346" s="54">
        <v>0</v>
      </c>
      <c r="G346" s="54">
        <v>0</v>
      </c>
      <c r="H346" s="54">
        <v>0</v>
      </c>
      <c r="I346" s="43"/>
      <c r="J346" s="45"/>
      <c r="K346" s="43"/>
      <c r="L346" s="54"/>
      <c r="M346" s="54"/>
      <c r="N346" s="85"/>
      <c r="O346" s="43">
        <f t="shared" si="5"/>
        <v>0</v>
      </c>
      <c r="P346" s="43">
        <f t="shared" si="5"/>
        <v>0</v>
      </c>
      <c r="Q346" s="43">
        <f t="shared" si="5"/>
        <v>0</v>
      </c>
    </row>
    <row r="347" spans="4:17" ht="67.5">
      <c r="D347" s="21" t="s">
        <v>1278</v>
      </c>
      <c r="E347" s="69" t="s">
        <v>1279</v>
      </c>
      <c r="F347" s="54">
        <v>0</v>
      </c>
      <c r="G347" s="54">
        <v>0</v>
      </c>
      <c r="H347" s="54">
        <v>0</v>
      </c>
      <c r="I347" s="43"/>
      <c r="J347" s="45"/>
      <c r="K347" s="43"/>
      <c r="L347" s="54"/>
      <c r="M347" s="54"/>
      <c r="N347" s="85"/>
      <c r="O347" s="43">
        <f t="shared" si="5"/>
        <v>0</v>
      </c>
      <c r="P347" s="43">
        <f t="shared" si="5"/>
        <v>0</v>
      </c>
      <c r="Q347" s="43">
        <f t="shared" si="5"/>
        <v>0</v>
      </c>
    </row>
    <row r="348" spans="4:17" ht="67.5">
      <c r="D348" s="21" t="s">
        <v>1280</v>
      </c>
      <c r="E348" s="69" t="s">
        <v>1281</v>
      </c>
      <c r="F348" s="54">
        <v>0</v>
      </c>
      <c r="G348" s="54">
        <v>0</v>
      </c>
      <c r="H348" s="54">
        <v>0</v>
      </c>
      <c r="I348" s="43"/>
      <c r="J348" s="45"/>
      <c r="K348" s="43"/>
      <c r="L348" s="43"/>
      <c r="M348" s="43"/>
      <c r="N348" s="44"/>
      <c r="O348" s="43">
        <f t="shared" si="5"/>
        <v>0</v>
      </c>
      <c r="P348" s="43">
        <f t="shared" si="5"/>
        <v>0</v>
      </c>
      <c r="Q348" s="43">
        <f t="shared" si="5"/>
        <v>0</v>
      </c>
    </row>
    <row r="349" spans="4:17" ht="78.75">
      <c r="D349" s="21" t="s">
        <v>1282</v>
      </c>
      <c r="E349" s="69" t="s">
        <v>1283</v>
      </c>
      <c r="F349" s="54">
        <v>0</v>
      </c>
      <c r="G349" s="54">
        <v>0</v>
      </c>
      <c r="H349" s="54">
        <v>0</v>
      </c>
      <c r="I349" s="43"/>
      <c r="J349" s="45"/>
      <c r="K349" s="43"/>
      <c r="L349" s="43"/>
      <c r="M349" s="43"/>
      <c r="N349" s="44"/>
      <c r="O349" s="43">
        <f t="shared" si="5"/>
        <v>0</v>
      </c>
      <c r="P349" s="43">
        <f t="shared" si="5"/>
        <v>0</v>
      </c>
      <c r="Q349" s="43">
        <f t="shared" si="5"/>
        <v>0</v>
      </c>
    </row>
    <row r="350" spans="4:17" ht="101.25">
      <c r="D350" s="21" t="s">
        <v>1284</v>
      </c>
      <c r="E350" s="69" t="s">
        <v>1285</v>
      </c>
      <c r="F350" s="54">
        <v>0</v>
      </c>
      <c r="G350" s="54">
        <v>0</v>
      </c>
      <c r="H350" s="54">
        <v>0</v>
      </c>
      <c r="I350" s="43"/>
      <c r="J350" s="45"/>
      <c r="K350" s="43"/>
      <c r="L350" s="43"/>
      <c r="M350" s="43"/>
      <c r="N350" s="44"/>
      <c r="O350" s="43">
        <f t="shared" si="5"/>
        <v>0</v>
      </c>
      <c r="P350" s="43">
        <f t="shared" si="5"/>
        <v>0</v>
      </c>
      <c r="Q350" s="43">
        <f t="shared" si="5"/>
        <v>0</v>
      </c>
    </row>
    <row r="351" spans="4:17" ht="67.5">
      <c r="D351" s="21" t="s">
        <v>1286</v>
      </c>
      <c r="E351" s="69" t="s">
        <v>1287</v>
      </c>
      <c r="F351" s="54">
        <v>0</v>
      </c>
      <c r="G351" s="54">
        <v>0</v>
      </c>
      <c r="H351" s="54">
        <v>0</v>
      </c>
      <c r="I351" s="43"/>
      <c r="J351" s="45"/>
      <c r="K351" s="43"/>
      <c r="L351" s="43"/>
      <c r="M351" s="43"/>
      <c r="N351" s="44"/>
      <c r="O351" s="43">
        <f t="shared" si="5"/>
        <v>0</v>
      </c>
      <c r="P351" s="43">
        <f t="shared" si="5"/>
        <v>0</v>
      </c>
      <c r="Q351" s="43">
        <f t="shared" si="5"/>
        <v>0</v>
      </c>
    </row>
    <row r="352" spans="4:17" ht="93" customHeight="1">
      <c r="D352" s="21" t="s">
        <v>1288</v>
      </c>
      <c r="E352" s="69" t="s">
        <v>1289</v>
      </c>
      <c r="F352" s="54">
        <v>0</v>
      </c>
      <c r="G352" s="54">
        <v>0</v>
      </c>
      <c r="H352" s="54">
        <v>0</v>
      </c>
      <c r="I352" s="43"/>
      <c r="J352" s="45"/>
      <c r="K352" s="43"/>
      <c r="L352" s="43"/>
      <c r="M352" s="43"/>
      <c r="N352" s="44"/>
      <c r="O352" s="43">
        <f t="shared" si="5"/>
        <v>0</v>
      </c>
      <c r="P352" s="43">
        <f t="shared" si="5"/>
        <v>0</v>
      </c>
      <c r="Q352" s="43">
        <f t="shared" si="5"/>
        <v>0</v>
      </c>
    </row>
    <row r="353" spans="4:17" ht="78.75">
      <c r="D353" s="21" t="s">
        <v>1290</v>
      </c>
      <c r="E353" s="69" t="s">
        <v>1291</v>
      </c>
      <c r="F353" s="54">
        <v>0</v>
      </c>
      <c r="G353" s="54">
        <v>0</v>
      </c>
      <c r="H353" s="54">
        <v>0</v>
      </c>
      <c r="I353" s="43"/>
      <c r="J353" s="45"/>
      <c r="K353" s="43"/>
      <c r="L353" s="43"/>
      <c r="M353" s="43"/>
      <c r="N353" s="44"/>
      <c r="O353" s="43">
        <f t="shared" si="5"/>
        <v>0</v>
      </c>
      <c r="P353" s="43">
        <f t="shared" si="5"/>
        <v>0</v>
      </c>
      <c r="Q353" s="43">
        <f t="shared" si="5"/>
        <v>0</v>
      </c>
    </row>
    <row r="354" spans="4:17" ht="78.75">
      <c r="D354" s="21" t="s">
        <v>1292</v>
      </c>
      <c r="E354" s="69" t="s">
        <v>1293</v>
      </c>
      <c r="F354" s="54">
        <v>0</v>
      </c>
      <c r="G354" s="54">
        <v>0</v>
      </c>
      <c r="H354" s="54">
        <v>0</v>
      </c>
      <c r="I354" s="43"/>
      <c r="J354" s="45"/>
      <c r="K354" s="43"/>
      <c r="L354" s="43"/>
      <c r="M354" s="43"/>
      <c r="N354" s="44"/>
      <c r="O354" s="43">
        <f t="shared" si="5"/>
        <v>0</v>
      </c>
      <c r="P354" s="43">
        <f t="shared" si="5"/>
        <v>0</v>
      </c>
      <c r="Q354" s="43">
        <f t="shared" si="5"/>
        <v>0</v>
      </c>
    </row>
    <row r="355" spans="4:17" ht="90">
      <c r="D355" s="21" t="s">
        <v>1294</v>
      </c>
      <c r="E355" s="69" t="s">
        <v>1295</v>
      </c>
      <c r="F355" s="54">
        <v>0</v>
      </c>
      <c r="G355" s="54">
        <v>0</v>
      </c>
      <c r="H355" s="54">
        <v>0</v>
      </c>
      <c r="I355" s="43"/>
      <c r="J355" s="45"/>
      <c r="K355" s="43"/>
      <c r="L355" s="54"/>
      <c r="M355" s="54"/>
      <c r="N355" s="85"/>
      <c r="O355" s="43">
        <f t="shared" si="5"/>
        <v>0</v>
      </c>
      <c r="P355" s="43">
        <f t="shared" si="5"/>
        <v>0</v>
      </c>
      <c r="Q355" s="43">
        <f t="shared" si="5"/>
        <v>0</v>
      </c>
    </row>
    <row r="356" spans="4:17" ht="67.5">
      <c r="D356" s="21" t="s">
        <v>1296</v>
      </c>
      <c r="E356" s="69" t="s">
        <v>1297</v>
      </c>
      <c r="F356" s="54">
        <v>0</v>
      </c>
      <c r="G356" s="54">
        <v>0</v>
      </c>
      <c r="H356" s="54">
        <v>0</v>
      </c>
      <c r="I356" s="43"/>
      <c r="J356" s="45"/>
      <c r="K356" s="43"/>
      <c r="L356" s="43"/>
      <c r="M356" s="43"/>
      <c r="N356" s="44"/>
      <c r="O356" s="43">
        <f t="shared" si="5"/>
        <v>0</v>
      </c>
      <c r="P356" s="43">
        <f t="shared" si="5"/>
        <v>0</v>
      </c>
      <c r="Q356" s="43">
        <f t="shared" si="5"/>
        <v>0</v>
      </c>
    </row>
    <row r="357" spans="4:17" ht="78.75">
      <c r="D357" s="21" t="s">
        <v>1298</v>
      </c>
      <c r="E357" s="69" t="s">
        <v>1299</v>
      </c>
      <c r="F357" s="54">
        <v>0</v>
      </c>
      <c r="G357" s="54">
        <v>0</v>
      </c>
      <c r="H357" s="54">
        <v>0</v>
      </c>
      <c r="I357" s="43"/>
      <c r="J357" s="45"/>
      <c r="K357" s="43"/>
      <c r="L357" s="43"/>
      <c r="M357" s="43"/>
      <c r="N357" s="44"/>
      <c r="O357" s="43">
        <f t="shared" si="5"/>
        <v>0</v>
      </c>
      <c r="P357" s="43">
        <f t="shared" si="5"/>
        <v>0</v>
      </c>
      <c r="Q357" s="43">
        <f t="shared" si="5"/>
        <v>0</v>
      </c>
    </row>
    <row r="358" spans="4:17" ht="45">
      <c r="D358" s="21" t="s">
        <v>178</v>
      </c>
      <c r="E358" s="69" t="s">
        <v>180</v>
      </c>
      <c r="F358" s="54">
        <v>1111200</v>
      </c>
      <c r="G358" s="54">
        <v>0</v>
      </c>
      <c r="H358" s="54">
        <v>1111200</v>
      </c>
      <c r="I358" s="43"/>
      <c r="J358" s="45"/>
      <c r="K358" s="43"/>
      <c r="L358" s="43"/>
      <c r="M358" s="43"/>
      <c r="N358" s="44"/>
      <c r="O358" s="43">
        <f t="shared" si="5"/>
        <v>1111200</v>
      </c>
      <c r="P358" s="43">
        <f t="shared" si="5"/>
        <v>0</v>
      </c>
      <c r="Q358" s="43">
        <f t="shared" si="5"/>
        <v>1111200</v>
      </c>
    </row>
    <row r="359" spans="4:17" ht="78.75">
      <c r="D359" s="21" t="s">
        <v>1300</v>
      </c>
      <c r="E359" s="69" t="s">
        <v>1301</v>
      </c>
      <c r="F359" s="54">
        <v>0</v>
      </c>
      <c r="G359" s="54">
        <v>0</v>
      </c>
      <c r="H359" s="54">
        <v>0</v>
      </c>
      <c r="I359" s="43"/>
      <c r="J359" s="45"/>
      <c r="K359" s="43"/>
      <c r="L359" s="43"/>
      <c r="M359" s="43"/>
      <c r="N359" s="44"/>
      <c r="O359" s="43">
        <f t="shared" si="5"/>
        <v>0</v>
      </c>
      <c r="P359" s="43">
        <f t="shared" si="5"/>
        <v>0</v>
      </c>
      <c r="Q359" s="43">
        <f t="shared" si="5"/>
        <v>0</v>
      </c>
    </row>
    <row r="360" spans="4:17" ht="67.5">
      <c r="D360" s="21" t="s">
        <v>1302</v>
      </c>
      <c r="E360" s="69" t="s">
        <v>1303</v>
      </c>
      <c r="F360" s="54">
        <v>0</v>
      </c>
      <c r="G360" s="54">
        <v>0</v>
      </c>
      <c r="H360" s="54">
        <v>0</v>
      </c>
      <c r="I360" s="43"/>
      <c r="J360" s="45"/>
      <c r="K360" s="43"/>
      <c r="L360" s="43"/>
      <c r="M360" s="43"/>
      <c r="N360" s="44"/>
      <c r="O360" s="43">
        <f t="shared" si="5"/>
        <v>0</v>
      </c>
      <c r="P360" s="43">
        <f t="shared" si="5"/>
        <v>0</v>
      </c>
      <c r="Q360" s="43">
        <f t="shared" si="5"/>
        <v>0</v>
      </c>
    </row>
    <row r="361" spans="4:17" ht="67.5">
      <c r="D361" s="21" t="s">
        <v>1302</v>
      </c>
      <c r="E361" s="69" t="s">
        <v>1304</v>
      </c>
      <c r="F361" s="54">
        <v>0</v>
      </c>
      <c r="G361" s="54">
        <v>0</v>
      </c>
      <c r="H361" s="54">
        <v>0</v>
      </c>
      <c r="I361" s="43"/>
      <c r="J361" s="45"/>
      <c r="K361" s="43"/>
      <c r="L361" s="43"/>
      <c r="M361" s="43"/>
      <c r="N361" s="44"/>
      <c r="O361" s="43">
        <f t="shared" si="5"/>
        <v>0</v>
      </c>
      <c r="P361" s="43">
        <f t="shared" si="5"/>
        <v>0</v>
      </c>
      <c r="Q361" s="43">
        <f t="shared" si="5"/>
        <v>0</v>
      </c>
    </row>
    <row r="362" spans="4:17" ht="78.75">
      <c r="D362" s="21" t="s">
        <v>1290</v>
      </c>
      <c r="E362" s="69" t="s">
        <v>1305</v>
      </c>
      <c r="F362" s="54">
        <v>0</v>
      </c>
      <c r="G362" s="54">
        <v>0</v>
      </c>
      <c r="H362" s="54">
        <v>0</v>
      </c>
      <c r="I362" s="43"/>
      <c r="J362" s="45"/>
      <c r="K362" s="43"/>
      <c r="L362" s="43"/>
      <c r="M362" s="43"/>
      <c r="N362" s="44"/>
      <c r="O362" s="43">
        <f t="shared" si="5"/>
        <v>0</v>
      </c>
      <c r="P362" s="43">
        <f t="shared" si="5"/>
        <v>0</v>
      </c>
      <c r="Q362" s="43">
        <f t="shared" si="5"/>
        <v>0</v>
      </c>
    </row>
    <row r="363" spans="4:17" ht="67.5">
      <c r="D363" s="21" t="s">
        <v>1302</v>
      </c>
      <c r="E363" s="69" t="s">
        <v>1306</v>
      </c>
      <c r="F363" s="54">
        <v>0</v>
      </c>
      <c r="G363" s="54">
        <v>0</v>
      </c>
      <c r="H363" s="54">
        <v>0</v>
      </c>
      <c r="I363" s="43"/>
      <c r="J363" s="45"/>
      <c r="K363" s="43"/>
      <c r="L363" s="43"/>
      <c r="M363" s="43"/>
      <c r="N363" s="44"/>
      <c r="O363" s="43">
        <f t="shared" si="5"/>
        <v>0</v>
      </c>
      <c r="P363" s="43">
        <f t="shared" si="5"/>
        <v>0</v>
      </c>
      <c r="Q363" s="43">
        <f t="shared" si="5"/>
        <v>0</v>
      </c>
    </row>
    <row r="364" spans="4:17" ht="67.5">
      <c r="D364" s="21" t="s">
        <v>1307</v>
      </c>
      <c r="E364" s="69" t="s">
        <v>1308</v>
      </c>
      <c r="F364" s="54">
        <v>0</v>
      </c>
      <c r="G364" s="54">
        <v>0</v>
      </c>
      <c r="H364" s="54">
        <v>0</v>
      </c>
      <c r="I364" s="43"/>
      <c r="J364" s="45"/>
      <c r="K364" s="43"/>
      <c r="L364" s="43"/>
      <c r="M364" s="43"/>
      <c r="N364" s="44"/>
      <c r="O364" s="43">
        <f t="shared" si="5"/>
        <v>0</v>
      </c>
      <c r="P364" s="43">
        <f t="shared" si="5"/>
        <v>0</v>
      </c>
      <c r="Q364" s="43">
        <f t="shared" si="5"/>
        <v>0</v>
      </c>
    </row>
    <row r="365" spans="4:17" ht="78.75">
      <c r="D365" s="21" t="s">
        <v>1309</v>
      </c>
      <c r="E365" s="69" t="s">
        <v>1310</v>
      </c>
      <c r="F365" s="54">
        <v>0</v>
      </c>
      <c r="G365" s="54">
        <v>0</v>
      </c>
      <c r="H365" s="54">
        <v>0</v>
      </c>
      <c r="I365" s="43"/>
      <c r="J365" s="45"/>
      <c r="K365" s="43"/>
      <c r="L365" s="43"/>
      <c r="M365" s="43"/>
      <c r="N365" s="44"/>
      <c r="O365" s="43">
        <f t="shared" si="5"/>
        <v>0</v>
      </c>
      <c r="P365" s="43">
        <f t="shared" si="5"/>
        <v>0</v>
      </c>
      <c r="Q365" s="43">
        <f t="shared" si="5"/>
        <v>0</v>
      </c>
    </row>
    <row r="366" spans="4:17" ht="67.5">
      <c r="D366" s="21" t="s">
        <v>1296</v>
      </c>
      <c r="E366" s="69" t="s">
        <v>1311</v>
      </c>
      <c r="F366" s="54">
        <v>0</v>
      </c>
      <c r="G366" s="54">
        <v>0</v>
      </c>
      <c r="H366" s="54">
        <v>0</v>
      </c>
      <c r="I366" s="43"/>
      <c r="J366" s="45"/>
      <c r="K366" s="43"/>
      <c r="L366" s="43"/>
      <c r="M366" s="43"/>
      <c r="N366" s="44"/>
      <c r="O366" s="43">
        <f t="shared" si="5"/>
        <v>0</v>
      </c>
      <c r="P366" s="43">
        <f t="shared" si="5"/>
        <v>0</v>
      </c>
      <c r="Q366" s="43">
        <f t="shared" si="5"/>
        <v>0</v>
      </c>
    </row>
    <row r="367" spans="4:17">
      <c r="D367" s="21"/>
      <c r="E367" s="76"/>
      <c r="F367" s="54">
        <v>0</v>
      </c>
      <c r="G367" s="54">
        <v>0</v>
      </c>
      <c r="H367" s="54">
        <v>0</v>
      </c>
      <c r="I367" s="43"/>
      <c r="J367" s="45"/>
      <c r="K367" s="43"/>
      <c r="L367" s="43"/>
      <c r="M367" s="43"/>
      <c r="N367" s="44"/>
      <c r="O367" s="43">
        <f t="shared" si="5"/>
        <v>0</v>
      </c>
      <c r="P367" s="43">
        <f t="shared" si="5"/>
        <v>0</v>
      </c>
      <c r="Q367" s="43">
        <f t="shared" si="5"/>
        <v>0</v>
      </c>
    </row>
    <row r="368" spans="4:17" ht="67.5">
      <c r="D368" s="21" t="s">
        <v>1312</v>
      </c>
      <c r="E368" s="69" t="s">
        <v>1313</v>
      </c>
      <c r="F368" s="54">
        <v>0</v>
      </c>
      <c r="G368" s="54">
        <v>0</v>
      </c>
      <c r="H368" s="54">
        <v>0</v>
      </c>
      <c r="I368" s="43"/>
      <c r="J368" s="45"/>
      <c r="K368" s="43"/>
      <c r="L368" s="43"/>
      <c r="M368" s="43"/>
      <c r="N368" s="44"/>
      <c r="O368" s="43">
        <f t="shared" si="5"/>
        <v>0</v>
      </c>
      <c r="P368" s="43">
        <f t="shared" si="5"/>
        <v>0</v>
      </c>
      <c r="Q368" s="43">
        <f t="shared" si="5"/>
        <v>0</v>
      </c>
    </row>
    <row r="369" spans="4:17" ht="67.5">
      <c r="D369" s="21" t="s">
        <v>1296</v>
      </c>
      <c r="E369" s="69" t="s">
        <v>1314</v>
      </c>
      <c r="F369" s="54">
        <v>0</v>
      </c>
      <c r="G369" s="54">
        <v>0</v>
      </c>
      <c r="H369" s="54">
        <v>0</v>
      </c>
      <c r="I369" s="43"/>
      <c r="J369" s="45"/>
      <c r="K369" s="43"/>
      <c r="L369" s="43"/>
      <c r="M369" s="43"/>
      <c r="N369" s="44"/>
      <c r="O369" s="43">
        <f t="shared" si="5"/>
        <v>0</v>
      </c>
      <c r="P369" s="43">
        <f t="shared" si="5"/>
        <v>0</v>
      </c>
      <c r="Q369" s="43">
        <f t="shared" si="5"/>
        <v>0</v>
      </c>
    </row>
    <row r="370" spans="4:17" ht="67.5">
      <c r="D370" s="21" t="s">
        <v>1315</v>
      </c>
      <c r="E370" s="69" t="s">
        <v>1316</v>
      </c>
      <c r="F370" s="54">
        <v>0</v>
      </c>
      <c r="G370" s="54">
        <v>0</v>
      </c>
      <c r="H370" s="54">
        <v>0</v>
      </c>
      <c r="I370" s="43"/>
      <c r="J370" s="45"/>
      <c r="K370" s="43"/>
      <c r="L370" s="43"/>
      <c r="M370" s="43"/>
      <c r="N370" s="44"/>
      <c r="O370" s="43">
        <f t="shared" si="5"/>
        <v>0</v>
      </c>
      <c r="P370" s="43">
        <f t="shared" si="5"/>
        <v>0</v>
      </c>
      <c r="Q370" s="43">
        <f t="shared" si="5"/>
        <v>0</v>
      </c>
    </row>
    <row r="371" spans="4:17" ht="67.5">
      <c r="D371" s="21" t="s">
        <v>1317</v>
      </c>
      <c r="E371" s="69" t="s">
        <v>1318</v>
      </c>
      <c r="F371" s="54">
        <v>0</v>
      </c>
      <c r="G371" s="54">
        <v>0</v>
      </c>
      <c r="H371" s="54">
        <v>0</v>
      </c>
      <c r="I371" s="43"/>
      <c r="J371" s="45"/>
      <c r="K371" s="43"/>
      <c r="L371" s="43"/>
      <c r="M371" s="43"/>
      <c r="N371" s="44"/>
      <c r="O371" s="43">
        <f t="shared" si="5"/>
        <v>0</v>
      </c>
      <c r="P371" s="43">
        <f t="shared" si="5"/>
        <v>0</v>
      </c>
      <c r="Q371" s="43">
        <f t="shared" si="5"/>
        <v>0</v>
      </c>
    </row>
    <row r="372" spans="4:17" ht="78.75">
      <c r="D372" s="21" t="s">
        <v>1319</v>
      </c>
      <c r="E372" s="69" t="s">
        <v>1320</v>
      </c>
      <c r="F372" s="54">
        <v>0</v>
      </c>
      <c r="G372" s="54">
        <v>0</v>
      </c>
      <c r="H372" s="54">
        <v>0</v>
      </c>
      <c r="I372" s="43"/>
      <c r="J372" s="45"/>
      <c r="K372" s="43"/>
      <c r="L372" s="43"/>
      <c r="M372" s="43"/>
      <c r="N372" s="44"/>
      <c r="O372" s="43">
        <f t="shared" si="5"/>
        <v>0</v>
      </c>
      <c r="P372" s="43">
        <f t="shared" si="5"/>
        <v>0</v>
      </c>
      <c r="Q372" s="43">
        <f t="shared" si="5"/>
        <v>0</v>
      </c>
    </row>
    <row r="373" spans="4:17" ht="78.75">
      <c r="D373" s="21" t="s">
        <v>1319</v>
      </c>
      <c r="E373" s="69" t="s">
        <v>1321</v>
      </c>
      <c r="F373" s="54">
        <v>0</v>
      </c>
      <c r="G373" s="54">
        <v>0</v>
      </c>
      <c r="H373" s="54">
        <v>0</v>
      </c>
      <c r="I373" s="43"/>
      <c r="J373" s="45"/>
      <c r="K373" s="43"/>
      <c r="L373" s="43"/>
      <c r="M373" s="43"/>
      <c r="N373" s="44"/>
      <c r="O373" s="43">
        <f t="shared" si="5"/>
        <v>0</v>
      </c>
      <c r="P373" s="43">
        <f t="shared" si="5"/>
        <v>0</v>
      </c>
      <c r="Q373" s="43">
        <f t="shared" si="5"/>
        <v>0</v>
      </c>
    </row>
    <row r="374" spans="4:17" ht="67.5">
      <c r="D374" s="21" t="s">
        <v>1296</v>
      </c>
      <c r="E374" s="69" t="s">
        <v>1322</v>
      </c>
      <c r="F374" s="54">
        <v>0</v>
      </c>
      <c r="G374" s="54">
        <v>0</v>
      </c>
      <c r="H374" s="54">
        <v>0</v>
      </c>
      <c r="I374" s="43"/>
      <c r="J374" s="45"/>
      <c r="K374" s="43"/>
      <c r="L374" s="43"/>
      <c r="M374" s="43"/>
      <c r="N374" s="44"/>
      <c r="O374" s="43">
        <f t="shared" si="5"/>
        <v>0</v>
      </c>
      <c r="P374" s="43">
        <f t="shared" si="5"/>
        <v>0</v>
      </c>
      <c r="Q374" s="43">
        <f t="shared" si="5"/>
        <v>0</v>
      </c>
    </row>
    <row r="375" spans="4:17" ht="78.75">
      <c r="D375" s="21" t="s">
        <v>1319</v>
      </c>
      <c r="E375" s="69" t="s">
        <v>1323</v>
      </c>
      <c r="F375" s="54">
        <v>0</v>
      </c>
      <c r="G375" s="54">
        <v>0</v>
      </c>
      <c r="H375" s="54">
        <v>0</v>
      </c>
      <c r="I375" s="43"/>
      <c r="J375" s="45"/>
      <c r="K375" s="43"/>
      <c r="L375" s="43"/>
      <c r="M375" s="43"/>
      <c r="N375" s="44"/>
      <c r="O375" s="43">
        <f t="shared" si="5"/>
        <v>0</v>
      </c>
      <c r="P375" s="43">
        <f t="shared" si="5"/>
        <v>0</v>
      </c>
      <c r="Q375" s="43">
        <f t="shared" si="5"/>
        <v>0</v>
      </c>
    </row>
    <row r="376" spans="4:17" ht="67.5">
      <c r="D376" s="21" t="s">
        <v>1324</v>
      </c>
      <c r="E376" s="69" t="s">
        <v>1325</v>
      </c>
      <c r="F376" s="54">
        <v>0</v>
      </c>
      <c r="G376" s="54">
        <v>0</v>
      </c>
      <c r="H376" s="54">
        <v>0</v>
      </c>
      <c r="I376" s="43"/>
      <c r="J376" s="45"/>
      <c r="K376" s="43"/>
      <c r="L376" s="43"/>
      <c r="M376" s="43"/>
      <c r="N376" s="44"/>
      <c r="O376" s="43">
        <f t="shared" si="5"/>
        <v>0</v>
      </c>
      <c r="P376" s="43">
        <f t="shared" si="5"/>
        <v>0</v>
      </c>
      <c r="Q376" s="43">
        <f t="shared" si="5"/>
        <v>0</v>
      </c>
    </row>
    <row r="377" spans="4:17" ht="101.25">
      <c r="D377" s="21" t="s">
        <v>1326</v>
      </c>
      <c r="E377" s="76" t="s">
        <v>1327</v>
      </c>
      <c r="F377" s="54">
        <v>0</v>
      </c>
      <c r="G377" s="54">
        <v>0</v>
      </c>
      <c r="H377" s="54">
        <v>0</v>
      </c>
      <c r="I377" s="43"/>
      <c r="J377" s="45"/>
      <c r="K377" s="43"/>
      <c r="L377" s="54"/>
      <c r="M377" s="54"/>
      <c r="N377" s="85"/>
      <c r="O377" s="43">
        <f t="shared" si="5"/>
        <v>0</v>
      </c>
      <c r="P377" s="43">
        <f t="shared" si="5"/>
        <v>0</v>
      </c>
      <c r="Q377" s="43">
        <f t="shared" si="5"/>
        <v>0</v>
      </c>
    </row>
    <row r="378" spans="4:17" ht="101.25">
      <c r="D378" s="21" t="s">
        <v>1326</v>
      </c>
      <c r="E378" s="69" t="s">
        <v>1328</v>
      </c>
      <c r="F378" s="43">
        <v>0</v>
      </c>
      <c r="G378" s="43">
        <v>0</v>
      </c>
      <c r="H378" s="43">
        <v>0</v>
      </c>
      <c r="I378" s="43"/>
      <c r="J378" s="45"/>
      <c r="K378" s="43"/>
      <c r="L378" s="43"/>
      <c r="M378" s="43"/>
      <c r="N378" s="44"/>
      <c r="O378" s="43">
        <f t="shared" si="5"/>
        <v>0</v>
      </c>
      <c r="P378" s="43">
        <f t="shared" si="5"/>
        <v>0</v>
      </c>
      <c r="Q378" s="43">
        <f t="shared" si="5"/>
        <v>0</v>
      </c>
    </row>
    <row r="379" spans="4:17" ht="101.25">
      <c r="D379" s="21" t="s">
        <v>1326</v>
      </c>
      <c r="E379" s="69" t="s">
        <v>1329</v>
      </c>
      <c r="F379" s="43">
        <v>0</v>
      </c>
      <c r="G379" s="43">
        <v>0</v>
      </c>
      <c r="H379" s="43">
        <v>0</v>
      </c>
      <c r="I379" s="43"/>
      <c r="J379" s="45"/>
      <c r="K379" s="43"/>
      <c r="L379" s="43"/>
      <c r="M379" s="43"/>
      <c r="N379" s="44"/>
      <c r="O379" s="43">
        <f t="shared" si="5"/>
        <v>0</v>
      </c>
      <c r="P379" s="43">
        <f t="shared" si="5"/>
        <v>0</v>
      </c>
      <c r="Q379" s="43">
        <f t="shared" si="5"/>
        <v>0</v>
      </c>
    </row>
    <row r="380" spans="4:17" ht="101.25">
      <c r="D380" s="21" t="s">
        <v>1326</v>
      </c>
      <c r="E380" s="69" t="s">
        <v>1330</v>
      </c>
      <c r="F380" s="43">
        <v>0</v>
      </c>
      <c r="G380" s="43">
        <v>0</v>
      </c>
      <c r="H380" s="43">
        <v>0</v>
      </c>
      <c r="I380" s="43"/>
      <c r="J380" s="45"/>
      <c r="K380" s="43"/>
      <c r="L380" s="43"/>
      <c r="M380" s="43"/>
      <c r="N380" s="44"/>
      <c r="O380" s="43">
        <f t="shared" si="5"/>
        <v>0</v>
      </c>
      <c r="P380" s="43">
        <f t="shared" si="5"/>
        <v>0</v>
      </c>
      <c r="Q380" s="43">
        <f t="shared" si="5"/>
        <v>0</v>
      </c>
    </row>
    <row r="381" spans="4:17" ht="101.25">
      <c r="D381" s="21" t="s">
        <v>1326</v>
      </c>
      <c r="E381" s="69" t="s">
        <v>1331</v>
      </c>
      <c r="F381" s="43">
        <v>0</v>
      </c>
      <c r="G381" s="43">
        <v>0</v>
      </c>
      <c r="H381" s="43">
        <v>0</v>
      </c>
      <c r="I381" s="43"/>
      <c r="J381" s="45"/>
      <c r="K381" s="43"/>
      <c r="L381" s="43"/>
      <c r="M381" s="43"/>
      <c r="N381" s="44"/>
      <c r="O381" s="43">
        <f t="shared" si="5"/>
        <v>0</v>
      </c>
      <c r="P381" s="43">
        <f t="shared" si="5"/>
        <v>0</v>
      </c>
      <c r="Q381" s="43">
        <f t="shared" si="5"/>
        <v>0</v>
      </c>
    </row>
    <row r="382" spans="4:17" ht="101.25">
      <c r="D382" s="21" t="s">
        <v>1326</v>
      </c>
      <c r="E382" s="69" t="s">
        <v>1332</v>
      </c>
      <c r="F382" s="43">
        <v>0</v>
      </c>
      <c r="G382" s="43">
        <v>0</v>
      </c>
      <c r="H382" s="43">
        <v>0</v>
      </c>
      <c r="I382" s="43"/>
      <c r="J382" s="45"/>
      <c r="K382" s="43"/>
      <c r="L382" s="43"/>
      <c r="M382" s="43"/>
      <c r="N382" s="44"/>
      <c r="O382" s="43">
        <f t="shared" si="5"/>
        <v>0</v>
      </c>
      <c r="P382" s="43">
        <f t="shared" si="5"/>
        <v>0</v>
      </c>
      <c r="Q382" s="43">
        <f t="shared" si="5"/>
        <v>0</v>
      </c>
    </row>
    <row r="383" spans="4:17" ht="101.25">
      <c r="D383" s="21" t="s">
        <v>1326</v>
      </c>
      <c r="E383" s="69" t="s">
        <v>1333</v>
      </c>
      <c r="F383" s="43">
        <v>0</v>
      </c>
      <c r="G383" s="43">
        <v>0</v>
      </c>
      <c r="H383" s="43">
        <v>0</v>
      </c>
      <c r="I383" s="43"/>
      <c r="J383" s="45"/>
      <c r="K383" s="43"/>
      <c r="L383" s="43"/>
      <c r="M383" s="43"/>
      <c r="N383" s="44"/>
      <c r="O383" s="43">
        <f t="shared" si="5"/>
        <v>0</v>
      </c>
      <c r="P383" s="43">
        <f t="shared" si="5"/>
        <v>0</v>
      </c>
      <c r="Q383" s="43">
        <f t="shared" si="5"/>
        <v>0</v>
      </c>
    </row>
    <row r="384" spans="4:17" ht="101.25">
      <c r="D384" s="21" t="s">
        <v>1326</v>
      </c>
      <c r="E384" s="69" t="s">
        <v>1334</v>
      </c>
      <c r="F384" s="43">
        <v>0</v>
      </c>
      <c r="G384" s="43">
        <v>0</v>
      </c>
      <c r="H384" s="43">
        <v>0</v>
      </c>
      <c r="I384" s="43"/>
      <c r="J384" s="45"/>
      <c r="K384" s="43"/>
      <c r="L384" s="43"/>
      <c r="M384" s="43"/>
      <c r="N384" s="44"/>
      <c r="O384" s="43">
        <f t="shared" si="5"/>
        <v>0</v>
      </c>
      <c r="P384" s="43">
        <f t="shared" si="5"/>
        <v>0</v>
      </c>
      <c r="Q384" s="43">
        <f t="shared" si="5"/>
        <v>0</v>
      </c>
    </row>
    <row r="385" spans="4:17" ht="78.75">
      <c r="D385" s="21" t="s">
        <v>1335</v>
      </c>
      <c r="E385" s="69" t="s">
        <v>1336</v>
      </c>
      <c r="F385" s="43">
        <v>0</v>
      </c>
      <c r="G385" s="43">
        <v>0</v>
      </c>
      <c r="H385" s="43">
        <v>0</v>
      </c>
      <c r="I385" s="43"/>
      <c r="J385" s="45"/>
      <c r="K385" s="43"/>
      <c r="L385" s="43"/>
      <c r="M385" s="43"/>
      <c r="N385" s="44"/>
      <c r="O385" s="43">
        <f t="shared" si="5"/>
        <v>0</v>
      </c>
      <c r="P385" s="43">
        <f t="shared" si="5"/>
        <v>0</v>
      </c>
      <c r="Q385" s="43">
        <f t="shared" si="5"/>
        <v>0</v>
      </c>
    </row>
    <row r="386" spans="4:17" ht="45">
      <c r="D386" s="21" t="s">
        <v>1337</v>
      </c>
      <c r="E386" s="69" t="s">
        <v>1338</v>
      </c>
      <c r="F386" s="43">
        <v>0</v>
      </c>
      <c r="G386" s="43">
        <v>0</v>
      </c>
      <c r="H386" s="43">
        <v>0</v>
      </c>
      <c r="I386" s="43"/>
      <c r="J386" s="45"/>
      <c r="K386" s="43"/>
      <c r="L386" s="43"/>
      <c r="M386" s="43"/>
      <c r="N386" s="44"/>
      <c r="O386" s="43">
        <f t="shared" si="5"/>
        <v>0</v>
      </c>
      <c r="P386" s="43">
        <f t="shared" si="5"/>
        <v>0</v>
      </c>
      <c r="Q386" s="43">
        <f t="shared" si="5"/>
        <v>0</v>
      </c>
    </row>
    <row r="387" spans="4:17" ht="45">
      <c r="D387" s="21" t="s">
        <v>1339</v>
      </c>
      <c r="E387" s="69" t="s">
        <v>1340</v>
      </c>
      <c r="F387" s="43">
        <v>0</v>
      </c>
      <c r="G387" s="43">
        <v>0</v>
      </c>
      <c r="H387" s="43">
        <v>0</v>
      </c>
      <c r="I387" s="43"/>
      <c r="J387" s="45"/>
      <c r="K387" s="43"/>
      <c r="L387" s="43"/>
      <c r="M387" s="43"/>
      <c r="N387" s="44"/>
      <c r="O387" s="43">
        <f t="shared" si="5"/>
        <v>0</v>
      </c>
      <c r="P387" s="43">
        <f t="shared" si="5"/>
        <v>0</v>
      </c>
      <c r="Q387" s="43">
        <f t="shared" si="5"/>
        <v>0</v>
      </c>
    </row>
    <row r="388" spans="4:17" ht="45">
      <c r="D388" s="21" t="s">
        <v>1341</v>
      </c>
      <c r="E388" s="69" t="s">
        <v>1342</v>
      </c>
      <c r="F388" s="43">
        <v>0</v>
      </c>
      <c r="G388" s="43">
        <v>0</v>
      </c>
      <c r="H388" s="43">
        <v>0</v>
      </c>
      <c r="I388" s="43"/>
      <c r="J388" s="45"/>
      <c r="K388" s="43"/>
      <c r="L388" s="43"/>
      <c r="M388" s="43"/>
      <c r="N388" s="44"/>
      <c r="O388" s="43">
        <f t="shared" ref="O388:Q468" si="6">F388+I388-L388</f>
        <v>0</v>
      </c>
      <c r="P388" s="43">
        <f t="shared" si="6"/>
        <v>0</v>
      </c>
      <c r="Q388" s="43">
        <f t="shared" si="6"/>
        <v>0</v>
      </c>
    </row>
    <row r="389" spans="4:17" ht="101.25">
      <c r="D389" s="21" t="s">
        <v>1326</v>
      </c>
      <c r="E389" s="69" t="s">
        <v>1343</v>
      </c>
      <c r="F389" s="43">
        <v>0</v>
      </c>
      <c r="G389" s="43">
        <v>0</v>
      </c>
      <c r="H389" s="43">
        <v>0</v>
      </c>
      <c r="I389" s="43"/>
      <c r="J389" s="45"/>
      <c r="K389" s="43"/>
      <c r="L389" s="43"/>
      <c r="M389" s="43"/>
      <c r="N389" s="44"/>
      <c r="O389" s="43">
        <f t="shared" si="6"/>
        <v>0</v>
      </c>
      <c r="P389" s="43">
        <f t="shared" si="6"/>
        <v>0</v>
      </c>
      <c r="Q389" s="43">
        <f t="shared" si="6"/>
        <v>0</v>
      </c>
    </row>
    <row r="390" spans="4:17" ht="45">
      <c r="D390" s="21" t="s">
        <v>1339</v>
      </c>
      <c r="E390" s="69" t="s">
        <v>1344</v>
      </c>
      <c r="F390" s="43">
        <v>0</v>
      </c>
      <c r="G390" s="43">
        <v>0</v>
      </c>
      <c r="H390" s="43">
        <v>0</v>
      </c>
      <c r="I390" s="43"/>
      <c r="J390" s="45"/>
      <c r="K390" s="43"/>
      <c r="L390" s="43"/>
      <c r="M390" s="43"/>
      <c r="N390" s="44"/>
      <c r="O390" s="43">
        <f t="shared" si="6"/>
        <v>0</v>
      </c>
      <c r="P390" s="43">
        <f t="shared" si="6"/>
        <v>0</v>
      </c>
      <c r="Q390" s="43">
        <f t="shared" si="6"/>
        <v>0</v>
      </c>
    </row>
    <row r="391" spans="4:17" ht="45">
      <c r="D391" s="21" t="s">
        <v>1339</v>
      </c>
      <c r="E391" s="69" t="s">
        <v>1345</v>
      </c>
      <c r="F391" s="43">
        <v>0</v>
      </c>
      <c r="G391" s="43">
        <v>0</v>
      </c>
      <c r="H391" s="43">
        <v>0</v>
      </c>
      <c r="I391" s="43"/>
      <c r="J391" s="45"/>
      <c r="K391" s="43"/>
      <c r="L391" s="43"/>
      <c r="M391" s="43"/>
      <c r="N391" s="44"/>
      <c r="O391" s="43">
        <f t="shared" si="6"/>
        <v>0</v>
      </c>
      <c r="P391" s="43">
        <f t="shared" si="6"/>
        <v>0</v>
      </c>
      <c r="Q391" s="43">
        <f t="shared" si="6"/>
        <v>0</v>
      </c>
    </row>
    <row r="392" spans="4:17" ht="45">
      <c r="D392" s="21" t="s">
        <v>1337</v>
      </c>
      <c r="E392" s="69" t="s">
        <v>1346</v>
      </c>
      <c r="F392" s="43">
        <v>0</v>
      </c>
      <c r="G392" s="43">
        <v>0</v>
      </c>
      <c r="H392" s="43">
        <v>0</v>
      </c>
      <c r="I392" s="43"/>
      <c r="J392" s="45"/>
      <c r="K392" s="43"/>
      <c r="L392" s="43"/>
      <c r="M392" s="43"/>
      <c r="N392" s="44"/>
      <c r="O392" s="43">
        <f t="shared" si="6"/>
        <v>0</v>
      </c>
      <c r="P392" s="43">
        <f t="shared" si="6"/>
        <v>0</v>
      </c>
      <c r="Q392" s="43">
        <f t="shared" si="6"/>
        <v>0</v>
      </c>
    </row>
    <row r="393" spans="4:17" ht="45">
      <c r="D393" s="21" t="s">
        <v>1339</v>
      </c>
      <c r="E393" s="69" t="s">
        <v>1347</v>
      </c>
      <c r="F393" s="43">
        <v>0</v>
      </c>
      <c r="G393" s="43">
        <v>0</v>
      </c>
      <c r="H393" s="43">
        <v>0</v>
      </c>
      <c r="I393" s="43"/>
      <c r="J393" s="45"/>
      <c r="K393" s="43"/>
      <c r="L393" s="43"/>
      <c r="M393" s="43"/>
      <c r="N393" s="44"/>
      <c r="O393" s="43">
        <f t="shared" si="6"/>
        <v>0</v>
      </c>
      <c r="P393" s="43">
        <f t="shared" si="6"/>
        <v>0</v>
      </c>
      <c r="Q393" s="43">
        <f t="shared" si="6"/>
        <v>0</v>
      </c>
    </row>
    <row r="394" spans="4:17" ht="45">
      <c r="D394" s="21" t="s">
        <v>1339</v>
      </c>
      <c r="E394" s="69" t="s">
        <v>1348</v>
      </c>
      <c r="F394" s="43">
        <v>0</v>
      </c>
      <c r="G394" s="43">
        <v>0</v>
      </c>
      <c r="H394" s="43">
        <v>0</v>
      </c>
      <c r="I394" s="43"/>
      <c r="J394" s="45"/>
      <c r="K394" s="43"/>
      <c r="L394" s="43"/>
      <c r="M394" s="43"/>
      <c r="N394" s="44"/>
      <c r="O394" s="43">
        <f t="shared" si="6"/>
        <v>0</v>
      </c>
      <c r="P394" s="43">
        <f t="shared" si="6"/>
        <v>0</v>
      </c>
      <c r="Q394" s="43">
        <f t="shared" si="6"/>
        <v>0</v>
      </c>
    </row>
    <row r="395" spans="4:17" ht="45">
      <c r="D395" s="21" t="s">
        <v>1339</v>
      </c>
      <c r="E395" s="69" t="s">
        <v>1349</v>
      </c>
      <c r="F395" s="43">
        <v>0</v>
      </c>
      <c r="G395" s="43">
        <v>0</v>
      </c>
      <c r="H395" s="43">
        <v>0</v>
      </c>
      <c r="I395" s="43"/>
      <c r="J395" s="45"/>
      <c r="K395" s="43"/>
      <c r="L395" s="43"/>
      <c r="M395" s="43"/>
      <c r="N395" s="44"/>
      <c r="O395" s="43">
        <f t="shared" si="6"/>
        <v>0</v>
      </c>
      <c r="P395" s="43">
        <f t="shared" si="6"/>
        <v>0</v>
      </c>
      <c r="Q395" s="43">
        <f t="shared" si="6"/>
        <v>0</v>
      </c>
    </row>
    <row r="396" spans="4:17" ht="45">
      <c r="D396" s="21" t="s">
        <v>1339</v>
      </c>
      <c r="E396" s="69" t="s">
        <v>1350</v>
      </c>
      <c r="F396" s="43">
        <v>0</v>
      </c>
      <c r="G396" s="43">
        <v>0</v>
      </c>
      <c r="H396" s="43">
        <v>0</v>
      </c>
      <c r="I396" s="43"/>
      <c r="J396" s="45"/>
      <c r="K396" s="43"/>
      <c r="L396" s="43"/>
      <c r="M396" s="43"/>
      <c r="N396" s="44"/>
      <c r="O396" s="43">
        <f t="shared" si="6"/>
        <v>0</v>
      </c>
      <c r="P396" s="43">
        <f t="shared" si="6"/>
        <v>0</v>
      </c>
      <c r="Q396" s="43">
        <f t="shared" si="6"/>
        <v>0</v>
      </c>
    </row>
    <row r="397" spans="4:17" ht="45">
      <c r="D397" s="21" t="s">
        <v>1351</v>
      </c>
      <c r="E397" s="69" t="s">
        <v>1352</v>
      </c>
      <c r="F397" s="43">
        <v>0</v>
      </c>
      <c r="G397" s="43">
        <v>0</v>
      </c>
      <c r="H397" s="43">
        <v>0</v>
      </c>
      <c r="I397" s="43"/>
      <c r="J397" s="45"/>
      <c r="K397" s="43"/>
      <c r="L397" s="43"/>
      <c r="M397" s="43"/>
      <c r="N397" s="44"/>
      <c r="O397" s="43">
        <f t="shared" si="6"/>
        <v>0</v>
      </c>
      <c r="P397" s="43">
        <f t="shared" si="6"/>
        <v>0</v>
      </c>
      <c r="Q397" s="43">
        <f t="shared" si="6"/>
        <v>0</v>
      </c>
    </row>
    <row r="398" spans="4:17" ht="45">
      <c r="D398" s="21" t="s">
        <v>1339</v>
      </c>
      <c r="E398" s="69" t="s">
        <v>1353</v>
      </c>
      <c r="F398" s="43">
        <v>0</v>
      </c>
      <c r="G398" s="43">
        <v>0</v>
      </c>
      <c r="H398" s="43">
        <v>0</v>
      </c>
      <c r="I398" s="43"/>
      <c r="J398" s="45"/>
      <c r="K398" s="43"/>
      <c r="L398" s="43"/>
      <c r="M398" s="43"/>
      <c r="N398" s="44"/>
      <c r="O398" s="43">
        <f t="shared" si="6"/>
        <v>0</v>
      </c>
      <c r="P398" s="43">
        <f t="shared" si="6"/>
        <v>0</v>
      </c>
      <c r="Q398" s="43">
        <f t="shared" si="6"/>
        <v>0</v>
      </c>
    </row>
    <row r="399" spans="4:17" ht="101.25">
      <c r="D399" s="21" t="s">
        <v>1326</v>
      </c>
      <c r="E399" s="69" t="s">
        <v>1354</v>
      </c>
      <c r="F399" s="43">
        <v>0</v>
      </c>
      <c r="G399" s="43">
        <v>0</v>
      </c>
      <c r="H399" s="43">
        <v>0</v>
      </c>
      <c r="I399" s="43"/>
      <c r="J399" s="45"/>
      <c r="K399" s="43"/>
      <c r="L399" s="43"/>
      <c r="M399" s="43"/>
      <c r="N399" s="44"/>
      <c r="O399" s="43">
        <f t="shared" si="6"/>
        <v>0</v>
      </c>
      <c r="P399" s="43">
        <f t="shared" si="6"/>
        <v>0</v>
      </c>
      <c r="Q399" s="43">
        <f t="shared" si="6"/>
        <v>0</v>
      </c>
    </row>
    <row r="400" spans="4:17" ht="45">
      <c r="D400" s="21" t="s">
        <v>1351</v>
      </c>
      <c r="E400" s="69" t="s">
        <v>1355</v>
      </c>
      <c r="F400" s="43">
        <v>0</v>
      </c>
      <c r="G400" s="43">
        <v>0</v>
      </c>
      <c r="H400" s="43">
        <v>0</v>
      </c>
      <c r="I400" s="43"/>
      <c r="J400" s="45"/>
      <c r="K400" s="43"/>
      <c r="L400" s="43"/>
      <c r="M400" s="43"/>
      <c r="N400" s="44"/>
      <c r="O400" s="43">
        <f t="shared" si="6"/>
        <v>0</v>
      </c>
      <c r="P400" s="43">
        <f t="shared" si="6"/>
        <v>0</v>
      </c>
      <c r="Q400" s="43">
        <f t="shared" si="6"/>
        <v>0</v>
      </c>
    </row>
    <row r="401" spans="4:17" ht="112.5">
      <c r="D401" s="21" t="s">
        <v>1356</v>
      </c>
      <c r="E401" s="69" t="s">
        <v>1357</v>
      </c>
      <c r="F401" s="43">
        <v>0</v>
      </c>
      <c r="G401" s="43">
        <v>0</v>
      </c>
      <c r="H401" s="43">
        <v>0</v>
      </c>
      <c r="I401" s="43"/>
      <c r="J401" s="45"/>
      <c r="K401" s="43"/>
      <c r="L401" s="43"/>
      <c r="M401" s="43"/>
      <c r="N401" s="44"/>
      <c r="O401" s="43">
        <f t="shared" si="6"/>
        <v>0</v>
      </c>
      <c r="P401" s="43">
        <f t="shared" si="6"/>
        <v>0</v>
      </c>
      <c r="Q401" s="43">
        <f t="shared" si="6"/>
        <v>0</v>
      </c>
    </row>
    <row r="402" spans="4:17" ht="56.25">
      <c r="D402" s="21" t="s">
        <v>1358</v>
      </c>
      <c r="E402" s="69" t="s">
        <v>1359</v>
      </c>
      <c r="F402" s="43">
        <v>0</v>
      </c>
      <c r="G402" s="43">
        <v>0</v>
      </c>
      <c r="H402" s="43">
        <v>0</v>
      </c>
      <c r="I402" s="43"/>
      <c r="J402" s="45"/>
      <c r="K402" s="43"/>
      <c r="L402" s="43"/>
      <c r="M402" s="43"/>
      <c r="N402" s="44"/>
      <c r="O402" s="43">
        <f t="shared" si="6"/>
        <v>0</v>
      </c>
      <c r="P402" s="43">
        <f t="shared" si="6"/>
        <v>0</v>
      </c>
      <c r="Q402" s="43">
        <f t="shared" si="6"/>
        <v>0</v>
      </c>
    </row>
    <row r="403" spans="4:17" ht="56.25">
      <c r="D403" s="21" t="s">
        <v>1360</v>
      </c>
      <c r="E403" s="69" t="s">
        <v>1361</v>
      </c>
      <c r="F403" s="43">
        <v>0</v>
      </c>
      <c r="G403" s="43">
        <v>0</v>
      </c>
      <c r="H403" s="43">
        <v>0</v>
      </c>
      <c r="I403" s="43"/>
      <c r="J403" s="45"/>
      <c r="K403" s="43"/>
      <c r="L403" s="43"/>
      <c r="M403" s="43"/>
      <c r="N403" s="44"/>
      <c r="O403" s="43">
        <f t="shared" si="6"/>
        <v>0</v>
      </c>
      <c r="P403" s="43">
        <f t="shared" si="6"/>
        <v>0</v>
      </c>
      <c r="Q403" s="43">
        <f t="shared" si="6"/>
        <v>0</v>
      </c>
    </row>
    <row r="404" spans="4:17" ht="56.25">
      <c r="D404" s="21" t="s">
        <v>1362</v>
      </c>
      <c r="E404" s="69" t="s">
        <v>1363</v>
      </c>
      <c r="F404" s="43">
        <v>0</v>
      </c>
      <c r="G404" s="43">
        <v>0</v>
      </c>
      <c r="H404" s="43">
        <v>0</v>
      </c>
      <c r="I404" s="43"/>
      <c r="J404" s="45"/>
      <c r="K404" s="43"/>
      <c r="L404" s="43"/>
      <c r="M404" s="43"/>
      <c r="N404" s="44"/>
      <c r="O404" s="43">
        <f t="shared" si="6"/>
        <v>0</v>
      </c>
      <c r="P404" s="43">
        <f t="shared" si="6"/>
        <v>0</v>
      </c>
      <c r="Q404" s="43">
        <f t="shared" si="6"/>
        <v>0</v>
      </c>
    </row>
    <row r="405" spans="4:17" ht="33.75">
      <c r="D405" s="21" t="s">
        <v>181</v>
      </c>
      <c r="E405" s="69" t="s">
        <v>182</v>
      </c>
      <c r="F405" s="43">
        <v>998400</v>
      </c>
      <c r="G405" s="43">
        <v>0</v>
      </c>
      <c r="H405" s="43">
        <v>998400</v>
      </c>
      <c r="I405" s="43"/>
      <c r="J405" s="45"/>
      <c r="K405" s="43"/>
      <c r="L405" s="43"/>
      <c r="M405" s="43"/>
      <c r="N405" s="44"/>
      <c r="O405" s="43">
        <f t="shared" si="6"/>
        <v>998400</v>
      </c>
      <c r="P405" s="43">
        <f t="shared" si="6"/>
        <v>0</v>
      </c>
      <c r="Q405" s="43">
        <f t="shared" si="6"/>
        <v>998400</v>
      </c>
    </row>
    <row r="406" spans="4:17" ht="56.25">
      <c r="D406" s="21" t="s">
        <v>1364</v>
      </c>
      <c r="E406" s="69" t="s">
        <v>1365</v>
      </c>
      <c r="F406" s="43">
        <v>0</v>
      </c>
      <c r="G406" s="43">
        <v>0</v>
      </c>
      <c r="H406" s="43">
        <v>0</v>
      </c>
      <c r="I406" s="43"/>
      <c r="J406" s="45"/>
      <c r="K406" s="43"/>
      <c r="L406" s="43"/>
      <c r="M406" s="43"/>
      <c r="N406" s="44"/>
      <c r="O406" s="43">
        <f t="shared" si="6"/>
        <v>0</v>
      </c>
      <c r="P406" s="43">
        <f t="shared" si="6"/>
        <v>0</v>
      </c>
      <c r="Q406" s="43">
        <f t="shared" si="6"/>
        <v>0</v>
      </c>
    </row>
    <row r="407" spans="4:17" ht="56.25">
      <c r="D407" s="21" t="s">
        <v>1366</v>
      </c>
      <c r="E407" s="69" t="s">
        <v>1367</v>
      </c>
      <c r="F407" s="43">
        <v>0</v>
      </c>
      <c r="G407" s="43">
        <v>0</v>
      </c>
      <c r="H407" s="43">
        <v>0</v>
      </c>
      <c r="I407" s="43"/>
      <c r="J407" s="45"/>
      <c r="K407" s="43"/>
      <c r="L407" s="43"/>
      <c r="M407" s="43"/>
      <c r="N407" s="44"/>
      <c r="O407" s="43">
        <f t="shared" si="6"/>
        <v>0</v>
      </c>
      <c r="P407" s="43">
        <f t="shared" si="6"/>
        <v>0</v>
      </c>
      <c r="Q407" s="43">
        <f t="shared" si="6"/>
        <v>0</v>
      </c>
    </row>
    <row r="408" spans="4:17" ht="33.75">
      <c r="D408" s="21" t="s">
        <v>183</v>
      </c>
      <c r="E408" s="69" t="s">
        <v>184</v>
      </c>
      <c r="F408" s="43">
        <v>676800</v>
      </c>
      <c r="G408" s="43">
        <v>0</v>
      </c>
      <c r="H408" s="43">
        <v>676800</v>
      </c>
      <c r="I408" s="43"/>
      <c r="J408" s="45"/>
      <c r="K408" s="43"/>
      <c r="L408" s="43"/>
      <c r="M408" s="43"/>
      <c r="N408" s="44"/>
      <c r="O408" s="43">
        <f t="shared" si="6"/>
        <v>676800</v>
      </c>
      <c r="P408" s="43">
        <f t="shared" si="6"/>
        <v>0</v>
      </c>
      <c r="Q408" s="43">
        <f t="shared" si="6"/>
        <v>676800</v>
      </c>
    </row>
    <row r="409" spans="4:17" ht="56.25">
      <c r="D409" s="21" t="s">
        <v>1368</v>
      </c>
      <c r="E409" s="69" t="s">
        <v>1369</v>
      </c>
      <c r="F409" s="43">
        <v>0</v>
      </c>
      <c r="G409" s="43">
        <v>0</v>
      </c>
      <c r="H409" s="43">
        <v>0</v>
      </c>
      <c r="I409" s="43"/>
      <c r="J409" s="45"/>
      <c r="K409" s="43"/>
      <c r="L409" s="43"/>
      <c r="M409" s="43"/>
      <c r="N409" s="44"/>
      <c r="O409" s="43">
        <f t="shared" si="6"/>
        <v>0</v>
      </c>
      <c r="P409" s="43">
        <f t="shared" si="6"/>
        <v>0</v>
      </c>
      <c r="Q409" s="43">
        <f t="shared" si="6"/>
        <v>0</v>
      </c>
    </row>
    <row r="410" spans="4:17" ht="33.75">
      <c r="D410" s="21" t="s">
        <v>183</v>
      </c>
      <c r="E410" s="69" t="s">
        <v>185</v>
      </c>
      <c r="F410" s="43">
        <v>825600</v>
      </c>
      <c r="G410" s="43">
        <v>0</v>
      </c>
      <c r="H410" s="43">
        <v>825600</v>
      </c>
      <c r="I410" s="43"/>
      <c r="J410" s="45"/>
      <c r="K410" s="43"/>
      <c r="L410" s="43"/>
      <c r="M410" s="43"/>
      <c r="N410" s="44"/>
      <c r="O410" s="43">
        <f t="shared" si="6"/>
        <v>825600</v>
      </c>
      <c r="P410" s="43">
        <f t="shared" si="6"/>
        <v>0</v>
      </c>
      <c r="Q410" s="43">
        <f t="shared" si="6"/>
        <v>825600</v>
      </c>
    </row>
    <row r="411" spans="4:17" ht="56.25">
      <c r="D411" s="21" t="s">
        <v>1368</v>
      </c>
      <c r="E411" s="69" t="s">
        <v>1370</v>
      </c>
      <c r="F411" s="43">
        <v>0</v>
      </c>
      <c r="G411" s="43">
        <v>0</v>
      </c>
      <c r="H411" s="43">
        <v>0</v>
      </c>
      <c r="I411" s="43"/>
      <c r="J411" s="45"/>
      <c r="K411" s="43"/>
      <c r="L411" s="43"/>
      <c r="M411" s="43"/>
      <c r="N411" s="44"/>
      <c r="O411" s="43">
        <f t="shared" si="6"/>
        <v>0</v>
      </c>
      <c r="P411" s="43">
        <f t="shared" si="6"/>
        <v>0</v>
      </c>
      <c r="Q411" s="43">
        <f t="shared" si="6"/>
        <v>0</v>
      </c>
    </row>
    <row r="412" spans="4:17" ht="33.75">
      <c r="D412" s="21" t="s">
        <v>183</v>
      </c>
      <c r="E412" s="69" t="s">
        <v>186</v>
      </c>
      <c r="F412" s="43">
        <v>1543200</v>
      </c>
      <c r="G412" s="43">
        <v>0</v>
      </c>
      <c r="H412" s="43">
        <v>1543200</v>
      </c>
      <c r="I412" s="43"/>
      <c r="J412" s="45"/>
      <c r="K412" s="43"/>
      <c r="L412" s="43"/>
      <c r="M412" s="43"/>
      <c r="N412" s="44"/>
      <c r="O412" s="43">
        <f t="shared" si="6"/>
        <v>1543200</v>
      </c>
      <c r="P412" s="43">
        <f t="shared" si="6"/>
        <v>0</v>
      </c>
      <c r="Q412" s="43">
        <f t="shared" si="6"/>
        <v>1543200</v>
      </c>
    </row>
    <row r="413" spans="4:17" ht="56.25">
      <c r="D413" s="21" t="s">
        <v>1371</v>
      </c>
      <c r="E413" s="69" t="s">
        <v>1372</v>
      </c>
      <c r="F413" s="43">
        <v>0</v>
      </c>
      <c r="G413" s="43">
        <v>0</v>
      </c>
      <c r="H413" s="43">
        <v>0</v>
      </c>
      <c r="I413" s="43"/>
      <c r="J413" s="45"/>
      <c r="K413" s="43"/>
      <c r="L413" s="43"/>
      <c r="M413" s="43"/>
      <c r="N413" s="44"/>
      <c r="O413" s="43">
        <f t="shared" si="6"/>
        <v>0</v>
      </c>
      <c r="P413" s="43">
        <f t="shared" si="6"/>
        <v>0</v>
      </c>
      <c r="Q413" s="43">
        <f t="shared" si="6"/>
        <v>0</v>
      </c>
    </row>
    <row r="414" spans="4:17" ht="56.25">
      <c r="D414" s="21" t="s">
        <v>1368</v>
      </c>
      <c r="E414" s="69" t="s">
        <v>1373</v>
      </c>
      <c r="F414" s="43">
        <v>0</v>
      </c>
      <c r="G414" s="43">
        <v>0</v>
      </c>
      <c r="H414" s="43">
        <v>0</v>
      </c>
      <c r="I414" s="43"/>
      <c r="J414" s="45"/>
      <c r="K414" s="43"/>
      <c r="L414" s="43"/>
      <c r="M414" s="43"/>
      <c r="N414" s="44"/>
      <c r="O414" s="43">
        <f t="shared" si="6"/>
        <v>0</v>
      </c>
      <c r="P414" s="43">
        <f t="shared" si="6"/>
        <v>0</v>
      </c>
      <c r="Q414" s="43">
        <f t="shared" si="6"/>
        <v>0</v>
      </c>
    </row>
    <row r="415" spans="4:17" ht="33.75">
      <c r="D415" s="21" t="s">
        <v>183</v>
      </c>
      <c r="E415" s="69" t="s">
        <v>187</v>
      </c>
      <c r="F415" s="43">
        <v>568800</v>
      </c>
      <c r="G415" s="43">
        <v>0</v>
      </c>
      <c r="H415" s="43">
        <v>568800</v>
      </c>
      <c r="I415" s="43"/>
      <c r="J415" s="45"/>
      <c r="K415" s="43"/>
      <c r="L415" s="43"/>
      <c r="M415" s="43"/>
      <c r="N415" s="44"/>
      <c r="O415" s="43">
        <f t="shared" si="6"/>
        <v>568800</v>
      </c>
      <c r="P415" s="43">
        <f t="shared" si="6"/>
        <v>0</v>
      </c>
      <c r="Q415" s="43">
        <f t="shared" si="6"/>
        <v>568800</v>
      </c>
    </row>
    <row r="416" spans="4:17" ht="33.75">
      <c r="D416" s="21" t="s">
        <v>183</v>
      </c>
      <c r="E416" s="69" t="s">
        <v>188</v>
      </c>
      <c r="F416" s="43">
        <v>1555200</v>
      </c>
      <c r="G416" s="43">
        <v>0</v>
      </c>
      <c r="H416" s="43">
        <v>1555200</v>
      </c>
      <c r="I416" s="43"/>
      <c r="J416" s="45"/>
      <c r="K416" s="43"/>
      <c r="L416" s="43"/>
      <c r="M416" s="43"/>
      <c r="N416" s="44"/>
      <c r="O416" s="43">
        <f t="shared" si="6"/>
        <v>1555200</v>
      </c>
      <c r="P416" s="43">
        <f t="shared" si="6"/>
        <v>0</v>
      </c>
      <c r="Q416" s="43">
        <f t="shared" si="6"/>
        <v>1555200</v>
      </c>
    </row>
    <row r="417" spans="4:17" ht="56.25">
      <c r="D417" s="21" t="s">
        <v>1374</v>
      </c>
      <c r="E417" s="69" t="s">
        <v>1375</v>
      </c>
      <c r="F417" s="43">
        <v>0</v>
      </c>
      <c r="G417" s="43">
        <v>0</v>
      </c>
      <c r="H417" s="43">
        <v>0</v>
      </c>
      <c r="I417" s="43"/>
      <c r="J417" s="45"/>
      <c r="K417" s="43"/>
      <c r="L417" s="43"/>
      <c r="M417" s="43"/>
      <c r="N417" s="44"/>
      <c r="O417" s="43">
        <f t="shared" si="6"/>
        <v>0</v>
      </c>
      <c r="P417" s="43">
        <f t="shared" si="6"/>
        <v>0</v>
      </c>
      <c r="Q417" s="43">
        <f t="shared" si="6"/>
        <v>0</v>
      </c>
    </row>
    <row r="418" spans="4:17" ht="56.25">
      <c r="D418" s="21" t="s">
        <v>1376</v>
      </c>
      <c r="E418" s="69" t="s">
        <v>1377</v>
      </c>
      <c r="F418" s="43">
        <v>0</v>
      </c>
      <c r="G418" s="43">
        <v>0</v>
      </c>
      <c r="H418" s="43">
        <v>0</v>
      </c>
      <c r="I418" s="43"/>
      <c r="J418" s="45"/>
      <c r="K418" s="43"/>
      <c r="L418" s="43"/>
      <c r="M418" s="43"/>
      <c r="N418" s="44"/>
      <c r="O418" s="43">
        <f t="shared" si="6"/>
        <v>0</v>
      </c>
      <c r="P418" s="43">
        <f t="shared" si="6"/>
        <v>0</v>
      </c>
      <c r="Q418" s="43">
        <f t="shared" si="6"/>
        <v>0</v>
      </c>
    </row>
    <row r="419" spans="4:17" ht="33.75">
      <c r="D419" s="21" t="s">
        <v>183</v>
      </c>
      <c r="E419" s="69" t="s">
        <v>189</v>
      </c>
      <c r="F419" s="43">
        <v>626400</v>
      </c>
      <c r="G419" s="43">
        <v>0</v>
      </c>
      <c r="H419" s="43">
        <v>626400</v>
      </c>
      <c r="I419" s="43"/>
      <c r="J419" s="45"/>
      <c r="K419" s="43"/>
      <c r="L419" s="43"/>
      <c r="M419" s="43"/>
      <c r="N419" s="44"/>
      <c r="O419" s="43">
        <f t="shared" si="6"/>
        <v>626400</v>
      </c>
      <c r="P419" s="43">
        <f t="shared" si="6"/>
        <v>0</v>
      </c>
      <c r="Q419" s="43">
        <f t="shared" si="6"/>
        <v>626400</v>
      </c>
    </row>
    <row r="420" spans="4:17" ht="56.25">
      <c r="D420" s="21" t="s">
        <v>1378</v>
      </c>
      <c r="E420" s="69" t="s">
        <v>1379</v>
      </c>
      <c r="F420" s="43">
        <v>0</v>
      </c>
      <c r="G420" s="43">
        <v>0</v>
      </c>
      <c r="H420" s="43">
        <v>0</v>
      </c>
      <c r="I420" s="43"/>
      <c r="J420" s="45"/>
      <c r="K420" s="43"/>
      <c r="L420" s="43"/>
      <c r="M420" s="43"/>
      <c r="N420" s="44"/>
      <c r="O420" s="43">
        <f t="shared" si="6"/>
        <v>0</v>
      </c>
      <c r="P420" s="43">
        <f t="shared" si="6"/>
        <v>0</v>
      </c>
      <c r="Q420" s="43">
        <f t="shared" si="6"/>
        <v>0</v>
      </c>
    </row>
    <row r="421" spans="4:17" ht="56.25">
      <c r="D421" s="21" t="s">
        <v>1380</v>
      </c>
      <c r="E421" s="69" t="s">
        <v>1381</v>
      </c>
      <c r="F421" s="43">
        <v>0</v>
      </c>
      <c r="G421" s="43">
        <v>0</v>
      </c>
      <c r="H421" s="43">
        <v>0</v>
      </c>
      <c r="I421" s="43"/>
      <c r="J421" s="45"/>
      <c r="K421" s="43"/>
      <c r="L421" s="43"/>
      <c r="M421" s="43"/>
      <c r="N421" s="44"/>
      <c r="O421" s="43">
        <f t="shared" si="6"/>
        <v>0</v>
      </c>
      <c r="P421" s="43">
        <f t="shared" si="6"/>
        <v>0</v>
      </c>
      <c r="Q421" s="43">
        <f t="shared" si="6"/>
        <v>0</v>
      </c>
    </row>
    <row r="422" spans="4:17" ht="56.25">
      <c r="D422" s="21" t="s">
        <v>1382</v>
      </c>
      <c r="E422" s="69" t="s">
        <v>1383</v>
      </c>
      <c r="F422" s="43">
        <v>0</v>
      </c>
      <c r="G422" s="43">
        <v>0</v>
      </c>
      <c r="H422" s="43">
        <v>0</v>
      </c>
      <c r="I422" s="43"/>
      <c r="J422" s="45"/>
      <c r="K422" s="43"/>
      <c r="L422" s="43"/>
      <c r="M422" s="43"/>
      <c r="N422" s="44"/>
      <c r="O422" s="43">
        <f t="shared" si="6"/>
        <v>0</v>
      </c>
      <c r="P422" s="43">
        <f t="shared" si="6"/>
        <v>0</v>
      </c>
      <c r="Q422" s="43">
        <f t="shared" si="6"/>
        <v>0</v>
      </c>
    </row>
    <row r="423" spans="4:17" ht="56.25">
      <c r="D423" s="21" t="s">
        <v>1384</v>
      </c>
      <c r="E423" s="69" t="s">
        <v>1385</v>
      </c>
      <c r="F423" s="43">
        <v>0</v>
      </c>
      <c r="G423" s="43">
        <v>0</v>
      </c>
      <c r="H423" s="43">
        <v>0</v>
      </c>
      <c r="I423" s="43"/>
      <c r="J423" s="45"/>
      <c r="K423" s="43"/>
      <c r="L423" s="43"/>
      <c r="M423" s="43"/>
      <c r="N423" s="44"/>
      <c r="O423" s="43">
        <f t="shared" si="6"/>
        <v>0</v>
      </c>
      <c r="P423" s="43">
        <f t="shared" si="6"/>
        <v>0</v>
      </c>
      <c r="Q423" s="43">
        <f t="shared" si="6"/>
        <v>0</v>
      </c>
    </row>
    <row r="424" spans="4:17" ht="56.25">
      <c r="D424" s="21" t="s">
        <v>1386</v>
      </c>
      <c r="E424" s="69" t="s">
        <v>1387</v>
      </c>
      <c r="F424" s="43">
        <v>0</v>
      </c>
      <c r="G424" s="43">
        <v>0</v>
      </c>
      <c r="H424" s="43">
        <v>0</v>
      </c>
      <c r="I424" s="43"/>
      <c r="J424" s="45"/>
      <c r="K424" s="43"/>
      <c r="L424" s="43"/>
      <c r="M424" s="43"/>
      <c r="N424" s="44"/>
      <c r="O424" s="43">
        <f t="shared" si="6"/>
        <v>0</v>
      </c>
      <c r="P424" s="43">
        <f t="shared" si="6"/>
        <v>0</v>
      </c>
      <c r="Q424" s="43">
        <f t="shared" si="6"/>
        <v>0</v>
      </c>
    </row>
    <row r="425" spans="4:17" ht="56.25">
      <c r="D425" s="21" t="s">
        <v>1388</v>
      </c>
      <c r="E425" s="69" t="s">
        <v>1389</v>
      </c>
      <c r="F425" s="43">
        <v>0</v>
      </c>
      <c r="G425" s="43">
        <v>0</v>
      </c>
      <c r="H425" s="43">
        <v>0</v>
      </c>
      <c r="I425" s="43"/>
      <c r="J425" s="45"/>
      <c r="K425" s="43"/>
      <c r="L425" s="43"/>
      <c r="M425" s="43"/>
      <c r="N425" s="44"/>
      <c r="O425" s="43">
        <f t="shared" si="6"/>
        <v>0</v>
      </c>
      <c r="P425" s="43">
        <f t="shared" si="6"/>
        <v>0</v>
      </c>
      <c r="Q425" s="43">
        <f t="shared" si="6"/>
        <v>0</v>
      </c>
    </row>
    <row r="426" spans="4:17" ht="56.25">
      <c r="D426" s="21" t="s">
        <v>1390</v>
      </c>
      <c r="E426" s="69" t="s">
        <v>1391</v>
      </c>
      <c r="F426" s="43">
        <v>0</v>
      </c>
      <c r="G426" s="43">
        <v>0</v>
      </c>
      <c r="H426" s="43">
        <v>0</v>
      </c>
      <c r="I426" s="43"/>
      <c r="J426" s="45"/>
      <c r="K426" s="43"/>
      <c r="L426" s="43"/>
      <c r="M426" s="43"/>
      <c r="N426" s="44"/>
      <c r="O426" s="43">
        <f t="shared" si="6"/>
        <v>0</v>
      </c>
      <c r="P426" s="43">
        <f t="shared" si="6"/>
        <v>0</v>
      </c>
      <c r="Q426" s="43">
        <f t="shared" si="6"/>
        <v>0</v>
      </c>
    </row>
    <row r="427" spans="4:17" ht="33.75">
      <c r="D427" s="21" t="s">
        <v>183</v>
      </c>
      <c r="E427" s="69" t="s">
        <v>190</v>
      </c>
      <c r="F427" s="43">
        <v>576000</v>
      </c>
      <c r="G427" s="43">
        <v>0</v>
      </c>
      <c r="H427" s="43">
        <v>576000</v>
      </c>
      <c r="I427" s="43"/>
      <c r="J427" s="45"/>
      <c r="K427" s="43"/>
      <c r="L427" s="43"/>
      <c r="M427" s="43"/>
      <c r="N427" s="44"/>
      <c r="O427" s="43">
        <f t="shared" si="6"/>
        <v>576000</v>
      </c>
      <c r="P427" s="43">
        <f t="shared" si="6"/>
        <v>0</v>
      </c>
      <c r="Q427" s="43">
        <f t="shared" si="6"/>
        <v>576000</v>
      </c>
    </row>
    <row r="428" spans="4:17" ht="33.75">
      <c r="D428" s="21" t="s">
        <v>183</v>
      </c>
      <c r="E428" s="69" t="s">
        <v>191</v>
      </c>
      <c r="F428" s="43">
        <v>988800</v>
      </c>
      <c r="G428" s="43">
        <v>0</v>
      </c>
      <c r="H428" s="43">
        <v>988800</v>
      </c>
      <c r="I428" s="43"/>
      <c r="J428" s="45"/>
      <c r="K428" s="43"/>
      <c r="L428" s="43"/>
      <c r="M428" s="43"/>
      <c r="N428" s="44"/>
      <c r="O428" s="43">
        <f t="shared" si="6"/>
        <v>988800</v>
      </c>
      <c r="P428" s="43">
        <f t="shared" si="6"/>
        <v>0</v>
      </c>
      <c r="Q428" s="43">
        <f t="shared" si="6"/>
        <v>988800</v>
      </c>
    </row>
    <row r="429" spans="4:17" ht="56.25">
      <c r="D429" s="21" t="s">
        <v>1392</v>
      </c>
      <c r="E429" s="69" t="s">
        <v>1393</v>
      </c>
      <c r="F429" s="43">
        <v>0</v>
      </c>
      <c r="G429" s="43">
        <v>0</v>
      </c>
      <c r="H429" s="43">
        <v>0</v>
      </c>
      <c r="I429" s="43"/>
      <c r="J429" s="45"/>
      <c r="K429" s="43"/>
      <c r="L429" s="43"/>
      <c r="M429" s="43"/>
      <c r="N429" s="44"/>
      <c r="O429" s="43">
        <f t="shared" si="6"/>
        <v>0</v>
      </c>
      <c r="P429" s="43">
        <f t="shared" si="6"/>
        <v>0</v>
      </c>
      <c r="Q429" s="43">
        <f t="shared" si="6"/>
        <v>0</v>
      </c>
    </row>
    <row r="430" spans="4:17" ht="56.25">
      <c r="D430" s="21" t="s">
        <v>1382</v>
      </c>
      <c r="E430" s="69" t="s">
        <v>1394</v>
      </c>
      <c r="F430" s="43">
        <v>0</v>
      </c>
      <c r="G430" s="43">
        <v>0</v>
      </c>
      <c r="H430" s="43">
        <v>0</v>
      </c>
      <c r="I430" s="43"/>
      <c r="J430" s="45"/>
      <c r="K430" s="43"/>
      <c r="L430" s="43"/>
      <c r="M430" s="43"/>
      <c r="N430" s="44"/>
      <c r="O430" s="43">
        <f t="shared" si="6"/>
        <v>0</v>
      </c>
      <c r="P430" s="43">
        <f t="shared" si="6"/>
        <v>0</v>
      </c>
      <c r="Q430" s="43">
        <f t="shared" si="6"/>
        <v>0</v>
      </c>
    </row>
    <row r="431" spans="4:17" ht="56.25">
      <c r="D431" s="21" t="s">
        <v>1395</v>
      </c>
      <c r="E431" s="69" t="s">
        <v>1396</v>
      </c>
      <c r="F431" s="43">
        <v>0</v>
      </c>
      <c r="G431" s="43">
        <v>0</v>
      </c>
      <c r="H431" s="43">
        <v>0</v>
      </c>
      <c r="I431" s="43"/>
      <c r="J431" s="45"/>
      <c r="K431" s="43"/>
      <c r="L431" s="43"/>
      <c r="M431" s="43"/>
      <c r="N431" s="44"/>
      <c r="O431" s="43">
        <f t="shared" si="6"/>
        <v>0</v>
      </c>
      <c r="P431" s="43">
        <f t="shared" si="6"/>
        <v>0</v>
      </c>
      <c r="Q431" s="43">
        <f t="shared" si="6"/>
        <v>0</v>
      </c>
    </row>
    <row r="432" spans="4:17" ht="33.75">
      <c r="D432" s="21" t="s">
        <v>183</v>
      </c>
      <c r="E432" s="69" t="s">
        <v>192</v>
      </c>
      <c r="F432" s="43">
        <v>1588800</v>
      </c>
      <c r="G432" s="43">
        <v>0</v>
      </c>
      <c r="H432" s="43">
        <v>1588800</v>
      </c>
      <c r="I432" s="43"/>
      <c r="J432" s="45"/>
      <c r="K432" s="43"/>
      <c r="L432" s="43"/>
      <c r="M432" s="43"/>
      <c r="N432" s="44"/>
      <c r="O432" s="43">
        <f t="shared" si="6"/>
        <v>1588800</v>
      </c>
      <c r="P432" s="43">
        <f t="shared" si="6"/>
        <v>0</v>
      </c>
      <c r="Q432" s="43">
        <f t="shared" si="6"/>
        <v>1588800</v>
      </c>
    </row>
    <row r="433" spans="4:17" ht="56.25">
      <c r="D433" s="21" t="s">
        <v>1368</v>
      </c>
      <c r="E433" s="69" t="s">
        <v>1397</v>
      </c>
      <c r="F433" s="43">
        <v>0</v>
      </c>
      <c r="G433" s="43">
        <v>0</v>
      </c>
      <c r="H433" s="43">
        <v>0</v>
      </c>
      <c r="I433" s="43"/>
      <c r="J433" s="45"/>
      <c r="K433" s="43"/>
      <c r="L433" s="43"/>
      <c r="M433" s="43"/>
      <c r="N433" s="44"/>
      <c r="O433" s="43">
        <f t="shared" si="6"/>
        <v>0</v>
      </c>
      <c r="P433" s="43">
        <f t="shared" si="6"/>
        <v>0</v>
      </c>
      <c r="Q433" s="43">
        <f t="shared" si="6"/>
        <v>0</v>
      </c>
    </row>
    <row r="434" spans="4:17" ht="33.75">
      <c r="D434" s="21" t="s">
        <v>183</v>
      </c>
      <c r="E434" s="69" t="s">
        <v>193</v>
      </c>
      <c r="F434" s="43">
        <v>487200</v>
      </c>
      <c r="G434" s="43">
        <v>0</v>
      </c>
      <c r="H434" s="43">
        <v>487200</v>
      </c>
      <c r="I434" s="43"/>
      <c r="J434" s="45"/>
      <c r="K434" s="43"/>
      <c r="L434" s="43"/>
      <c r="M434" s="43"/>
      <c r="N434" s="44"/>
      <c r="O434" s="43">
        <f t="shared" si="6"/>
        <v>487200</v>
      </c>
      <c r="P434" s="43">
        <f t="shared" si="6"/>
        <v>0</v>
      </c>
      <c r="Q434" s="43">
        <f t="shared" si="6"/>
        <v>487200</v>
      </c>
    </row>
    <row r="435" spans="4:17" ht="33.75">
      <c r="D435" s="21" t="s">
        <v>183</v>
      </c>
      <c r="E435" s="69" t="s">
        <v>194</v>
      </c>
      <c r="F435" s="43">
        <v>614400</v>
      </c>
      <c r="G435" s="43">
        <v>0</v>
      </c>
      <c r="H435" s="43">
        <v>614400</v>
      </c>
      <c r="I435" s="43"/>
      <c r="J435" s="45"/>
      <c r="K435" s="43"/>
      <c r="L435" s="43"/>
      <c r="M435" s="43"/>
      <c r="N435" s="44"/>
      <c r="O435" s="43">
        <f t="shared" si="6"/>
        <v>614400</v>
      </c>
      <c r="P435" s="43">
        <f t="shared" si="6"/>
        <v>0</v>
      </c>
      <c r="Q435" s="43">
        <f t="shared" si="6"/>
        <v>614400</v>
      </c>
    </row>
    <row r="436" spans="4:17" ht="56.25">
      <c r="D436" s="21" t="s">
        <v>1398</v>
      </c>
      <c r="E436" s="69" t="s">
        <v>1399</v>
      </c>
      <c r="F436" s="43">
        <v>0</v>
      </c>
      <c r="G436" s="43">
        <v>0</v>
      </c>
      <c r="H436" s="43">
        <v>0</v>
      </c>
      <c r="I436" s="43"/>
      <c r="J436" s="45"/>
      <c r="K436" s="43"/>
      <c r="L436" s="43"/>
      <c r="M436" s="43"/>
      <c r="N436" s="44"/>
      <c r="O436" s="43">
        <f t="shared" si="6"/>
        <v>0</v>
      </c>
      <c r="P436" s="43">
        <f t="shared" si="6"/>
        <v>0</v>
      </c>
      <c r="Q436" s="43">
        <f t="shared" si="6"/>
        <v>0</v>
      </c>
    </row>
    <row r="437" spans="4:17" ht="56.25">
      <c r="D437" s="21" t="s">
        <v>1400</v>
      </c>
      <c r="E437" s="69" t="s">
        <v>1401</v>
      </c>
      <c r="F437" s="43">
        <v>0</v>
      </c>
      <c r="G437" s="43">
        <v>0</v>
      </c>
      <c r="H437" s="43">
        <v>0</v>
      </c>
      <c r="I437" s="43"/>
      <c r="J437" s="45"/>
      <c r="K437" s="43"/>
      <c r="L437" s="43"/>
      <c r="M437" s="43"/>
      <c r="N437" s="44"/>
      <c r="O437" s="43">
        <f t="shared" si="6"/>
        <v>0</v>
      </c>
      <c r="P437" s="43">
        <f t="shared" si="6"/>
        <v>0</v>
      </c>
      <c r="Q437" s="43">
        <f t="shared" si="6"/>
        <v>0</v>
      </c>
    </row>
    <row r="438" spans="4:17" ht="56.25">
      <c r="D438" s="21" t="s">
        <v>1402</v>
      </c>
      <c r="E438" s="69" t="s">
        <v>1403</v>
      </c>
      <c r="F438" s="43">
        <v>0</v>
      </c>
      <c r="G438" s="43">
        <v>0</v>
      </c>
      <c r="H438" s="43">
        <v>0</v>
      </c>
      <c r="I438" s="43"/>
      <c r="J438" s="45"/>
      <c r="K438" s="43"/>
      <c r="L438" s="43"/>
      <c r="M438" s="43"/>
      <c r="N438" s="44"/>
      <c r="O438" s="43">
        <f t="shared" si="6"/>
        <v>0</v>
      </c>
      <c r="P438" s="43">
        <f t="shared" si="6"/>
        <v>0</v>
      </c>
      <c r="Q438" s="43">
        <f t="shared" si="6"/>
        <v>0</v>
      </c>
    </row>
    <row r="439" spans="4:17" ht="33.75">
      <c r="D439" s="21" t="s">
        <v>183</v>
      </c>
      <c r="E439" s="69" t="s">
        <v>195</v>
      </c>
      <c r="F439" s="43">
        <v>1250400</v>
      </c>
      <c r="G439" s="43">
        <v>0</v>
      </c>
      <c r="H439" s="43">
        <v>1250400</v>
      </c>
      <c r="I439" s="43"/>
      <c r="J439" s="45"/>
      <c r="K439" s="43"/>
      <c r="L439" s="43"/>
      <c r="M439" s="43"/>
      <c r="N439" s="44"/>
      <c r="O439" s="43">
        <f t="shared" si="6"/>
        <v>1250400</v>
      </c>
      <c r="P439" s="43">
        <f t="shared" si="6"/>
        <v>0</v>
      </c>
      <c r="Q439" s="43">
        <f t="shared" si="6"/>
        <v>1250400</v>
      </c>
    </row>
    <row r="440" spans="4:17" ht="56.25">
      <c r="D440" s="21" t="s">
        <v>1404</v>
      </c>
      <c r="E440" s="69" t="s">
        <v>1405</v>
      </c>
      <c r="F440" s="43">
        <v>0</v>
      </c>
      <c r="G440" s="43">
        <v>0</v>
      </c>
      <c r="H440" s="43">
        <v>0</v>
      </c>
      <c r="I440" s="43"/>
      <c r="J440" s="45"/>
      <c r="K440" s="43"/>
      <c r="L440" s="43"/>
      <c r="M440" s="43"/>
      <c r="N440" s="44"/>
      <c r="O440" s="43">
        <f t="shared" si="6"/>
        <v>0</v>
      </c>
      <c r="P440" s="43">
        <f t="shared" si="6"/>
        <v>0</v>
      </c>
      <c r="Q440" s="43">
        <f t="shared" si="6"/>
        <v>0</v>
      </c>
    </row>
    <row r="441" spans="4:17" ht="56.25">
      <c r="D441" s="21" t="s">
        <v>1406</v>
      </c>
      <c r="E441" s="69" t="s">
        <v>1407</v>
      </c>
      <c r="F441" s="43">
        <v>0</v>
      </c>
      <c r="G441" s="43">
        <v>0</v>
      </c>
      <c r="H441" s="43">
        <v>0</v>
      </c>
      <c r="I441" s="43"/>
      <c r="J441" s="45"/>
      <c r="K441" s="43"/>
      <c r="L441" s="43"/>
      <c r="M441" s="43"/>
      <c r="N441" s="44"/>
      <c r="O441" s="43">
        <f t="shared" si="6"/>
        <v>0</v>
      </c>
      <c r="P441" s="43">
        <f t="shared" si="6"/>
        <v>0</v>
      </c>
      <c r="Q441" s="43">
        <f t="shared" si="6"/>
        <v>0</v>
      </c>
    </row>
    <row r="442" spans="4:17" ht="33.75">
      <c r="D442" s="21" t="s">
        <v>183</v>
      </c>
      <c r="E442" s="69" t="s">
        <v>196</v>
      </c>
      <c r="F442" s="43">
        <v>847200</v>
      </c>
      <c r="G442" s="43">
        <v>0</v>
      </c>
      <c r="H442" s="43">
        <v>847200</v>
      </c>
      <c r="I442" s="43"/>
      <c r="J442" s="45"/>
      <c r="K442" s="43"/>
      <c r="L442" s="43"/>
      <c r="M442" s="43"/>
      <c r="N442" s="44"/>
      <c r="O442" s="43">
        <f t="shared" si="6"/>
        <v>847200</v>
      </c>
      <c r="P442" s="43">
        <f t="shared" si="6"/>
        <v>0</v>
      </c>
      <c r="Q442" s="43">
        <f t="shared" si="6"/>
        <v>847200</v>
      </c>
    </row>
    <row r="443" spans="4:17" ht="33.75">
      <c r="D443" s="64" t="s">
        <v>197</v>
      </c>
      <c r="E443" s="59" t="s">
        <v>198</v>
      </c>
      <c r="F443" s="43">
        <v>1294643.32</v>
      </c>
      <c r="G443" s="43">
        <v>0</v>
      </c>
      <c r="H443" s="43">
        <v>1294643.32</v>
      </c>
      <c r="I443" s="43"/>
      <c r="J443" s="45"/>
      <c r="K443" s="43"/>
      <c r="L443" s="43"/>
      <c r="M443" s="43"/>
      <c r="N443" s="44"/>
      <c r="O443" s="43">
        <f t="shared" si="6"/>
        <v>1294643.32</v>
      </c>
      <c r="P443" s="43">
        <f t="shared" si="6"/>
        <v>0</v>
      </c>
      <c r="Q443" s="43">
        <f t="shared" si="6"/>
        <v>1294643.32</v>
      </c>
    </row>
    <row r="444" spans="4:17" ht="33.75">
      <c r="D444" s="64" t="s">
        <v>197</v>
      </c>
      <c r="E444" s="59" t="s">
        <v>199</v>
      </c>
      <c r="F444" s="43">
        <v>886374.06</v>
      </c>
      <c r="G444" s="43">
        <v>0</v>
      </c>
      <c r="H444" s="43">
        <v>886374.06</v>
      </c>
      <c r="I444" s="43"/>
      <c r="J444" s="45"/>
      <c r="K444" s="43"/>
      <c r="L444" s="43"/>
      <c r="M444" s="43"/>
      <c r="N444" s="44"/>
      <c r="O444" s="43">
        <f t="shared" si="6"/>
        <v>886374.06</v>
      </c>
      <c r="P444" s="43">
        <f t="shared" si="6"/>
        <v>0</v>
      </c>
      <c r="Q444" s="43">
        <f t="shared" si="6"/>
        <v>886374.06</v>
      </c>
    </row>
    <row r="445" spans="4:17" ht="33.75">
      <c r="D445" s="64" t="s">
        <v>197</v>
      </c>
      <c r="E445" s="59" t="s">
        <v>200</v>
      </c>
      <c r="F445" s="43">
        <v>1154972.27</v>
      </c>
      <c r="G445" s="43">
        <v>0</v>
      </c>
      <c r="H445" s="43">
        <v>1154972.27</v>
      </c>
      <c r="I445" s="43"/>
      <c r="J445" s="45"/>
      <c r="K445" s="43"/>
      <c r="L445" s="43"/>
      <c r="M445" s="43"/>
      <c r="N445" s="44"/>
      <c r="O445" s="43">
        <f t="shared" si="6"/>
        <v>1154972.27</v>
      </c>
      <c r="P445" s="43">
        <f t="shared" si="6"/>
        <v>0</v>
      </c>
      <c r="Q445" s="43">
        <f t="shared" si="6"/>
        <v>1154972.27</v>
      </c>
    </row>
    <row r="446" spans="4:17" ht="33.75">
      <c r="D446" s="64" t="s">
        <v>197</v>
      </c>
      <c r="E446" s="59" t="s">
        <v>201</v>
      </c>
      <c r="F446" s="43">
        <v>829968.43</v>
      </c>
      <c r="G446" s="43">
        <v>0</v>
      </c>
      <c r="H446" s="43">
        <v>829968.43</v>
      </c>
      <c r="I446" s="43"/>
      <c r="J446" s="45"/>
      <c r="K446" s="43"/>
      <c r="L446" s="43"/>
      <c r="M446" s="43"/>
      <c r="N446" s="44"/>
      <c r="O446" s="43">
        <f t="shared" si="6"/>
        <v>829968.43</v>
      </c>
      <c r="P446" s="43">
        <f t="shared" si="6"/>
        <v>0</v>
      </c>
      <c r="Q446" s="43">
        <f t="shared" si="6"/>
        <v>829968.43</v>
      </c>
    </row>
    <row r="447" spans="4:17" ht="33.75">
      <c r="D447" s="64" t="s">
        <v>197</v>
      </c>
      <c r="E447" s="59" t="s">
        <v>202</v>
      </c>
      <c r="F447" s="43">
        <v>1195261.99</v>
      </c>
      <c r="G447" s="43">
        <v>0</v>
      </c>
      <c r="H447" s="43">
        <v>1195261.99</v>
      </c>
      <c r="I447" s="43"/>
      <c r="J447" s="45"/>
      <c r="K447" s="43"/>
      <c r="L447" s="43"/>
      <c r="M447" s="43"/>
      <c r="N447" s="44"/>
      <c r="O447" s="43">
        <f t="shared" si="6"/>
        <v>1195261.99</v>
      </c>
      <c r="P447" s="43">
        <f t="shared" si="6"/>
        <v>0</v>
      </c>
      <c r="Q447" s="43">
        <f t="shared" si="6"/>
        <v>1195261.99</v>
      </c>
    </row>
    <row r="448" spans="4:17" ht="33.75">
      <c r="D448" s="64" t="s">
        <v>197</v>
      </c>
      <c r="E448" s="59" t="s">
        <v>203</v>
      </c>
      <c r="F448" s="43">
        <v>1050218.96</v>
      </c>
      <c r="G448" s="43">
        <v>0</v>
      </c>
      <c r="H448" s="43">
        <v>1050218.96</v>
      </c>
      <c r="I448" s="43"/>
      <c r="J448" s="45"/>
      <c r="K448" s="43"/>
      <c r="L448" s="43"/>
      <c r="M448" s="43"/>
      <c r="N448" s="44"/>
      <c r="O448" s="43">
        <f t="shared" si="6"/>
        <v>1050218.96</v>
      </c>
      <c r="P448" s="43">
        <f t="shared" si="6"/>
        <v>0</v>
      </c>
      <c r="Q448" s="43">
        <f t="shared" si="6"/>
        <v>1050218.96</v>
      </c>
    </row>
    <row r="449" spans="4:17" ht="33.75">
      <c r="D449" s="64" t="s">
        <v>197</v>
      </c>
      <c r="E449" s="59" t="s">
        <v>204</v>
      </c>
      <c r="F449" s="43">
        <v>1109310.57</v>
      </c>
      <c r="G449" s="43">
        <v>0</v>
      </c>
      <c r="H449" s="43">
        <v>1109310.57</v>
      </c>
      <c r="I449" s="43"/>
      <c r="J449" s="45"/>
      <c r="K449" s="43"/>
      <c r="L449" s="43"/>
      <c r="M449" s="43"/>
      <c r="N449" s="44"/>
      <c r="O449" s="43">
        <f t="shared" si="6"/>
        <v>1109310.57</v>
      </c>
      <c r="P449" s="43">
        <f t="shared" si="6"/>
        <v>0</v>
      </c>
      <c r="Q449" s="43">
        <f t="shared" si="6"/>
        <v>1109310.57</v>
      </c>
    </row>
    <row r="450" spans="4:17" ht="33.75">
      <c r="D450" s="64" t="s">
        <v>197</v>
      </c>
      <c r="E450" s="59" t="s">
        <v>205</v>
      </c>
      <c r="F450" s="43">
        <v>1106624.58</v>
      </c>
      <c r="G450" s="43">
        <v>0</v>
      </c>
      <c r="H450" s="43">
        <v>1106624.58</v>
      </c>
      <c r="I450" s="43"/>
      <c r="J450" s="45"/>
      <c r="K450" s="43"/>
      <c r="L450" s="43"/>
      <c r="M450" s="43"/>
      <c r="N450" s="44"/>
      <c r="O450" s="43">
        <f t="shared" si="6"/>
        <v>1106624.58</v>
      </c>
      <c r="P450" s="43">
        <f t="shared" si="6"/>
        <v>0</v>
      </c>
      <c r="Q450" s="43">
        <f t="shared" si="6"/>
        <v>1106624.58</v>
      </c>
    </row>
    <row r="451" spans="4:17" ht="33.75">
      <c r="D451" s="64" t="s">
        <v>197</v>
      </c>
      <c r="E451" s="59" t="s">
        <v>206</v>
      </c>
      <c r="F451" s="43">
        <v>1087822.71</v>
      </c>
      <c r="G451" s="43">
        <v>0</v>
      </c>
      <c r="H451" s="43">
        <v>1087822.71</v>
      </c>
      <c r="I451" s="43"/>
      <c r="J451" s="45"/>
      <c r="K451" s="43"/>
      <c r="L451" s="43"/>
      <c r="M451" s="43"/>
      <c r="N451" s="44"/>
      <c r="O451" s="43">
        <f t="shared" si="6"/>
        <v>1087822.71</v>
      </c>
      <c r="P451" s="43">
        <f t="shared" si="6"/>
        <v>0</v>
      </c>
      <c r="Q451" s="43">
        <f t="shared" si="6"/>
        <v>1087822.71</v>
      </c>
    </row>
    <row r="452" spans="4:17" ht="33.75">
      <c r="D452" s="64" t="s">
        <v>197</v>
      </c>
      <c r="E452" s="59" t="s">
        <v>207</v>
      </c>
      <c r="F452" s="43">
        <v>1085136.73</v>
      </c>
      <c r="G452" s="43">
        <v>0</v>
      </c>
      <c r="H452" s="43">
        <v>1085136.73</v>
      </c>
      <c r="I452" s="43"/>
      <c r="J452" s="45"/>
      <c r="K452" s="43"/>
      <c r="L452" s="43"/>
      <c r="M452" s="43"/>
      <c r="N452" s="44"/>
      <c r="O452" s="43">
        <f t="shared" si="6"/>
        <v>1085136.73</v>
      </c>
      <c r="P452" s="43">
        <f t="shared" si="6"/>
        <v>0</v>
      </c>
      <c r="Q452" s="43">
        <f t="shared" si="6"/>
        <v>1085136.73</v>
      </c>
    </row>
    <row r="453" spans="4:17" ht="33.75">
      <c r="D453" s="64" t="s">
        <v>197</v>
      </c>
      <c r="E453" s="59" t="s">
        <v>208</v>
      </c>
      <c r="F453" s="43">
        <v>1106624.58</v>
      </c>
      <c r="G453" s="43">
        <v>0</v>
      </c>
      <c r="H453" s="43">
        <v>1106624.58</v>
      </c>
      <c r="I453" s="43"/>
      <c r="J453" s="45"/>
      <c r="K453" s="43"/>
      <c r="L453" s="43"/>
      <c r="M453" s="43"/>
      <c r="N453" s="44"/>
      <c r="O453" s="43">
        <f t="shared" si="6"/>
        <v>1106624.58</v>
      </c>
      <c r="P453" s="43">
        <f t="shared" si="6"/>
        <v>0</v>
      </c>
      <c r="Q453" s="43">
        <f t="shared" si="6"/>
        <v>1106624.58</v>
      </c>
    </row>
    <row r="454" spans="4:17" ht="33.75">
      <c r="D454" s="64" t="s">
        <v>197</v>
      </c>
      <c r="E454" s="59" t="s">
        <v>209</v>
      </c>
      <c r="F454" s="43">
        <v>1106624.58</v>
      </c>
      <c r="G454" s="43">
        <v>0</v>
      </c>
      <c r="H454" s="43">
        <v>1106624.58</v>
      </c>
      <c r="I454" s="43"/>
      <c r="J454" s="45"/>
      <c r="K454" s="43"/>
      <c r="L454" s="43"/>
      <c r="M454" s="43"/>
      <c r="N454" s="44"/>
      <c r="O454" s="43">
        <f t="shared" si="6"/>
        <v>1106624.58</v>
      </c>
      <c r="P454" s="43">
        <f t="shared" si="6"/>
        <v>0</v>
      </c>
      <c r="Q454" s="43">
        <f t="shared" si="6"/>
        <v>1106624.58</v>
      </c>
    </row>
    <row r="455" spans="4:17" ht="33.75">
      <c r="D455" s="64" t="s">
        <v>197</v>
      </c>
      <c r="E455" s="59" t="s">
        <v>210</v>
      </c>
      <c r="F455" s="43">
        <v>623147.81999999995</v>
      </c>
      <c r="G455" s="43">
        <v>0</v>
      </c>
      <c r="H455" s="43">
        <v>623147.81999999995</v>
      </c>
      <c r="I455" s="43"/>
      <c r="J455" s="45"/>
      <c r="K455" s="43"/>
      <c r="L455" s="43"/>
      <c r="M455" s="43"/>
      <c r="N455" s="44"/>
      <c r="O455" s="43">
        <f t="shared" si="6"/>
        <v>623147.81999999995</v>
      </c>
      <c r="P455" s="43">
        <f t="shared" si="6"/>
        <v>0</v>
      </c>
      <c r="Q455" s="43">
        <f t="shared" si="6"/>
        <v>623147.81999999995</v>
      </c>
    </row>
    <row r="456" spans="4:17" ht="33.75">
      <c r="D456" s="64" t="s">
        <v>197</v>
      </c>
      <c r="E456" s="59" t="s">
        <v>211</v>
      </c>
      <c r="F456" s="43">
        <v>1195261.99</v>
      </c>
      <c r="G456" s="43">
        <v>0</v>
      </c>
      <c r="H456" s="43">
        <v>1195261.99</v>
      </c>
      <c r="I456" s="43"/>
      <c r="J456" s="45"/>
      <c r="K456" s="43"/>
      <c r="L456" s="43"/>
      <c r="M456" s="43"/>
      <c r="N456" s="44"/>
      <c r="O456" s="43">
        <f t="shared" si="6"/>
        <v>1195261.99</v>
      </c>
      <c r="P456" s="43">
        <f t="shared" si="6"/>
        <v>0</v>
      </c>
      <c r="Q456" s="43">
        <f t="shared" si="6"/>
        <v>1195261.99</v>
      </c>
    </row>
    <row r="457" spans="4:17" ht="33.75">
      <c r="D457" s="64" t="s">
        <v>197</v>
      </c>
      <c r="E457" s="59" t="s">
        <v>212</v>
      </c>
      <c r="F457" s="43">
        <v>1165716.19</v>
      </c>
      <c r="G457" s="43">
        <v>0</v>
      </c>
      <c r="H457" s="43">
        <v>1165716.19</v>
      </c>
      <c r="I457" s="43"/>
      <c r="J457" s="45"/>
      <c r="K457" s="43"/>
      <c r="L457" s="43"/>
      <c r="M457" s="43"/>
      <c r="N457" s="44"/>
      <c r="O457" s="43">
        <f t="shared" si="6"/>
        <v>1165716.19</v>
      </c>
      <c r="P457" s="43">
        <f t="shared" si="6"/>
        <v>0</v>
      </c>
      <c r="Q457" s="43">
        <f t="shared" si="6"/>
        <v>1165716.19</v>
      </c>
    </row>
    <row r="458" spans="4:17" ht="33.75">
      <c r="D458" s="64" t="s">
        <v>197</v>
      </c>
      <c r="E458" s="59" t="s">
        <v>213</v>
      </c>
      <c r="F458" s="43">
        <v>617775.86</v>
      </c>
      <c r="G458" s="43">
        <v>0</v>
      </c>
      <c r="H458" s="43">
        <v>617775.86</v>
      </c>
      <c r="I458" s="43"/>
      <c r="J458" s="45"/>
      <c r="K458" s="43"/>
      <c r="L458" s="43"/>
      <c r="M458" s="43"/>
      <c r="N458" s="44"/>
      <c r="O458" s="43">
        <f t="shared" si="6"/>
        <v>617775.86</v>
      </c>
      <c r="P458" s="43">
        <f t="shared" si="6"/>
        <v>0</v>
      </c>
      <c r="Q458" s="43">
        <f t="shared" si="6"/>
        <v>617775.86</v>
      </c>
    </row>
    <row r="459" spans="4:17" ht="33.75">
      <c r="D459" s="64" t="s">
        <v>197</v>
      </c>
      <c r="E459" s="59" t="s">
        <v>214</v>
      </c>
      <c r="F459" s="43">
        <v>1095880.6599999999</v>
      </c>
      <c r="G459" s="43">
        <v>0</v>
      </c>
      <c r="H459" s="43">
        <v>1095880.6599999999</v>
      </c>
      <c r="I459" s="43"/>
      <c r="J459" s="45"/>
      <c r="K459" s="43"/>
      <c r="L459" s="43"/>
      <c r="M459" s="43"/>
      <c r="N459" s="44"/>
      <c r="O459" s="43">
        <f t="shared" si="6"/>
        <v>1095880.6599999999</v>
      </c>
      <c r="P459" s="43">
        <f t="shared" si="6"/>
        <v>0</v>
      </c>
      <c r="Q459" s="43">
        <f t="shared" si="6"/>
        <v>1095880.6599999999</v>
      </c>
    </row>
    <row r="460" spans="4:17" ht="33.75">
      <c r="D460" s="64" t="s">
        <v>197</v>
      </c>
      <c r="E460" s="59" t="s">
        <v>215</v>
      </c>
      <c r="F460" s="43">
        <v>832654.42</v>
      </c>
      <c r="G460" s="43">
        <v>0</v>
      </c>
      <c r="H460" s="43">
        <v>832654.42</v>
      </c>
      <c r="I460" s="43"/>
      <c r="J460" s="45"/>
      <c r="K460" s="43"/>
      <c r="L460" s="43"/>
      <c r="M460" s="43"/>
      <c r="N460" s="44"/>
      <c r="O460" s="43">
        <f t="shared" si="6"/>
        <v>832654.42</v>
      </c>
      <c r="P460" s="43">
        <f t="shared" si="6"/>
        <v>0</v>
      </c>
      <c r="Q460" s="43">
        <f t="shared" si="6"/>
        <v>832654.42</v>
      </c>
    </row>
    <row r="461" spans="4:17" ht="33.75">
      <c r="D461" s="64" t="s">
        <v>197</v>
      </c>
      <c r="E461" s="59" t="s">
        <v>216</v>
      </c>
      <c r="F461" s="43">
        <v>840712.37</v>
      </c>
      <c r="G461" s="43">
        <v>0</v>
      </c>
      <c r="H461" s="43">
        <v>840712.37</v>
      </c>
      <c r="I461" s="43"/>
      <c r="J461" s="45"/>
      <c r="K461" s="43"/>
      <c r="L461" s="43"/>
      <c r="M461" s="43"/>
      <c r="N461" s="44"/>
      <c r="O461" s="43">
        <f t="shared" si="6"/>
        <v>840712.37</v>
      </c>
      <c r="P461" s="43">
        <f t="shared" si="6"/>
        <v>0</v>
      </c>
      <c r="Q461" s="43">
        <f t="shared" si="6"/>
        <v>840712.37</v>
      </c>
    </row>
    <row r="462" spans="4:17" ht="56.25">
      <c r="D462" s="21" t="s">
        <v>217</v>
      </c>
      <c r="E462" s="69" t="s">
        <v>218</v>
      </c>
      <c r="F462" s="43">
        <v>630000</v>
      </c>
      <c r="G462" s="43">
        <v>0</v>
      </c>
      <c r="H462" s="43">
        <v>630000</v>
      </c>
      <c r="I462" s="43"/>
      <c r="J462" s="45"/>
      <c r="K462" s="43"/>
      <c r="L462" s="43"/>
      <c r="M462" s="43"/>
      <c r="N462" s="44"/>
      <c r="O462" s="43">
        <f t="shared" si="6"/>
        <v>630000</v>
      </c>
      <c r="P462" s="43">
        <f t="shared" si="6"/>
        <v>0</v>
      </c>
      <c r="Q462" s="43">
        <f t="shared" si="6"/>
        <v>630000</v>
      </c>
    </row>
    <row r="463" spans="4:17" ht="56.25">
      <c r="D463" s="21" t="s">
        <v>219</v>
      </c>
      <c r="E463" s="69" t="s">
        <v>220</v>
      </c>
      <c r="F463" s="43">
        <v>630000</v>
      </c>
      <c r="G463" s="43">
        <v>0</v>
      </c>
      <c r="H463" s="43">
        <v>630000</v>
      </c>
      <c r="I463" s="43"/>
      <c r="J463" s="45"/>
      <c r="K463" s="43"/>
      <c r="L463" s="43"/>
      <c r="M463" s="43"/>
      <c r="N463" s="44"/>
      <c r="O463" s="43">
        <f t="shared" si="6"/>
        <v>630000</v>
      </c>
      <c r="P463" s="43">
        <f t="shared" si="6"/>
        <v>0</v>
      </c>
      <c r="Q463" s="43">
        <f t="shared" si="6"/>
        <v>630000</v>
      </c>
    </row>
    <row r="464" spans="4:17" ht="67.5">
      <c r="D464" s="21" t="s">
        <v>221</v>
      </c>
      <c r="E464" s="69" t="s">
        <v>222</v>
      </c>
      <c r="F464" s="43">
        <v>630000</v>
      </c>
      <c r="G464" s="43">
        <v>0</v>
      </c>
      <c r="H464" s="43">
        <v>630000</v>
      </c>
      <c r="I464" s="43"/>
      <c r="J464" s="45"/>
      <c r="K464" s="43"/>
      <c r="L464" s="43"/>
      <c r="M464" s="43"/>
      <c r="N464" s="44"/>
      <c r="O464" s="43">
        <f t="shared" si="6"/>
        <v>630000</v>
      </c>
      <c r="P464" s="43">
        <f t="shared" si="6"/>
        <v>0</v>
      </c>
      <c r="Q464" s="43">
        <f t="shared" si="6"/>
        <v>630000</v>
      </c>
    </row>
    <row r="465" spans="4:17" ht="56.25">
      <c r="D465" s="21" t="s">
        <v>223</v>
      </c>
      <c r="E465" s="69" t="s">
        <v>224</v>
      </c>
      <c r="F465" s="43">
        <v>630000</v>
      </c>
      <c r="G465" s="43">
        <v>0</v>
      </c>
      <c r="H465" s="43">
        <v>630000</v>
      </c>
      <c r="I465" s="43"/>
      <c r="J465" s="45"/>
      <c r="K465" s="43"/>
      <c r="L465" s="43"/>
      <c r="M465" s="43"/>
      <c r="N465" s="44"/>
      <c r="O465" s="43">
        <f t="shared" si="6"/>
        <v>630000</v>
      </c>
      <c r="P465" s="43">
        <f t="shared" si="6"/>
        <v>0</v>
      </c>
      <c r="Q465" s="43">
        <f t="shared" si="6"/>
        <v>630000</v>
      </c>
    </row>
    <row r="466" spans="4:17" ht="56.25">
      <c r="D466" s="21" t="s">
        <v>225</v>
      </c>
      <c r="E466" s="69" t="s">
        <v>226</v>
      </c>
      <c r="F466" s="43">
        <v>630000</v>
      </c>
      <c r="G466" s="43">
        <v>0</v>
      </c>
      <c r="H466" s="43">
        <v>630000</v>
      </c>
      <c r="I466" s="43"/>
      <c r="J466" s="45"/>
      <c r="K466" s="43"/>
      <c r="L466" s="43"/>
      <c r="M466" s="43"/>
      <c r="N466" s="44"/>
      <c r="O466" s="43">
        <f t="shared" si="6"/>
        <v>630000</v>
      </c>
      <c r="P466" s="43">
        <f t="shared" si="6"/>
        <v>0</v>
      </c>
      <c r="Q466" s="43">
        <f t="shared" si="6"/>
        <v>630000</v>
      </c>
    </row>
    <row r="467" spans="4:17" ht="56.25">
      <c r="D467" s="21" t="s">
        <v>227</v>
      </c>
      <c r="E467" s="69" t="s">
        <v>228</v>
      </c>
      <c r="F467" s="43">
        <v>630000</v>
      </c>
      <c r="G467" s="43">
        <v>0</v>
      </c>
      <c r="H467" s="43">
        <v>630000</v>
      </c>
      <c r="I467" s="43"/>
      <c r="J467" s="45"/>
      <c r="K467" s="43"/>
      <c r="L467" s="43"/>
      <c r="M467" s="43"/>
      <c r="N467" s="44"/>
      <c r="O467" s="43">
        <f t="shared" si="6"/>
        <v>630000</v>
      </c>
      <c r="P467" s="43">
        <f t="shared" si="6"/>
        <v>0</v>
      </c>
      <c r="Q467" s="43">
        <f t="shared" si="6"/>
        <v>630000</v>
      </c>
    </row>
    <row r="468" spans="4:17" ht="45">
      <c r="D468" s="21" t="s">
        <v>229</v>
      </c>
      <c r="E468" s="69" t="s">
        <v>230</v>
      </c>
      <c r="F468" s="43">
        <v>630000</v>
      </c>
      <c r="G468" s="43">
        <v>0</v>
      </c>
      <c r="H468" s="43">
        <v>630000</v>
      </c>
      <c r="I468" s="43"/>
      <c r="J468" s="45"/>
      <c r="K468" s="43"/>
      <c r="L468" s="43"/>
      <c r="M468" s="43"/>
      <c r="N468" s="44"/>
      <c r="O468" s="43">
        <f t="shared" si="6"/>
        <v>630000</v>
      </c>
      <c r="P468" s="43">
        <f t="shared" si="6"/>
        <v>0</v>
      </c>
      <c r="Q468" s="43">
        <f t="shared" si="6"/>
        <v>630000</v>
      </c>
    </row>
    <row r="469" spans="4:17" ht="45">
      <c r="D469" s="21" t="s">
        <v>229</v>
      </c>
      <c r="E469" s="69" t="s">
        <v>231</v>
      </c>
      <c r="F469" s="43">
        <v>380000</v>
      </c>
      <c r="G469" s="43">
        <v>0</v>
      </c>
      <c r="H469" s="43">
        <v>380000</v>
      </c>
      <c r="I469" s="43"/>
      <c r="J469" s="45"/>
      <c r="K469" s="43"/>
      <c r="L469" s="43"/>
      <c r="M469" s="43"/>
      <c r="N469" s="44"/>
      <c r="O469" s="43">
        <f t="shared" ref="O469:Q532" si="7">F469+I469-L469</f>
        <v>380000</v>
      </c>
      <c r="P469" s="43">
        <f t="shared" si="7"/>
        <v>0</v>
      </c>
      <c r="Q469" s="43">
        <f t="shared" si="7"/>
        <v>380000</v>
      </c>
    </row>
    <row r="470" spans="4:17" ht="45">
      <c r="D470" s="21" t="s">
        <v>229</v>
      </c>
      <c r="E470" s="69" t="s">
        <v>232</v>
      </c>
      <c r="F470" s="43">
        <v>630000</v>
      </c>
      <c r="G470" s="43">
        <v>0</v>
      </c>
      <c r="H470" s="43">
        <v>630000</v>
      </c>
      <c r="I470" s="43"/>
      <c r="J470" s="45"/>
      <c r="K470" s="43"/>
      <c r="L470" s="43"/>
      <c r="M470" s="43"/>
      <c r="N470" s="44"/>
      <c r="O470" s="43">
        <f t="shared" si="7"/>
        <v>630000</v>
      </c>
      <c r="P470" s="43">
        <f t="shared" si="7"/>
        <v>0</v>
      </c>
      <c r="Q470" s="43">
        <f t="shared" si="7"/>
        <v>630000</v>
      </c>
    </row>
    <row r="471" spans="4:17" ht="45">
      <c r="D471" s="21" t="s">
        <v>229</v>
      </c>
      <c r="E471" s="69" t="s">
        <v>233</v>
      </c>
      <c r="F471" s="43">
        <v>630000</v>
      </c>
      <c r="G471" s="43">
        <v>0</v>
      </c>
      <c r="H471" s="43">
        <v>630000</v>
      </c>
      <c r="I471" s="43"/>
      <c r="J471" s="45"/>
      <c r="K471" s="43"/>
      <c r="L471" s="43"/>
      <c r="M471" s="43"/>
      <c r="N471" s="44"/>
      <c r="O471" s="43">
        <f t="shared" si="7"/>
        <v>630000</v>
      </c>
      <c r="P471" s="43">
        <f t="shared" si="7"/>
        <v>0</v>
      </c>
      <c r="Q471" s="43">
        <f t="shared" si="7"/>
        <v>630000</v>
      </c>
    </row>
    <row r="472" spans="4:17" ht="45">
      <c r="D472" s="21" t="s">
        <v>234</v>
      </c>
      <c r="E472" s="69" t="s">
        <v>235</v>
      </c>
      <c r="F472" s="43">
        <v>420000</v>
      </c>
      <c r="G472" s="43">
        <v>0</v>
      </c>
      <c r="H472" s="43">
        <v>420000</v>
      </c>
      <c r="I472" s="43"/>
      <c r="J472" s="45"/>
      <c r="K472" s="43"/>
      <c r="L472" s="43"/>
      <c r="M472" s="43"/>
      <c r="N472" s="44"/>
      <c r="O472" s="43">
        <f t="shared" si="7"/>
        <v>420000</v>
      </c>
      <c r="P472" s="43">
        <f t="shared" si="7"/>
        <v>0</v>
      </c>
      <c r="Q472" s="43">
        <f t="shared" si="7"/>
        <v>420000</v>
      </c>
    </row>
    <row r="473" spans="4:17" ht="33.75">
      <c r="D473" s="21" t="s">
        <v>236</v>
      </c>
      <c r="E473" s="69" t="s">
        <v>237</v>
      </c>
      <c r="F473" s="43">
        <v>410000</v>
      </c>
      <c r="G473" s="43">
        <v>0</v>
      </c>
      <c r="H473" s="43">
        <v>410000</v>
      </c>
      <c r="I473" s="43"/>
      <c r="J473" s="45"/>
      <c r="K473" s="43"/>
      <c r="L473" s="43"/>
      <c r="M473" s="43"/>
      <c r="N473" s="44"/>
      <c r="O473" s="43">
        <f t="shared" si="7"/>
        <v>410000</v>
      </c>
      <c r="P473" s="43">
        <f t="shared" si="7"/>
        <v>0</v>
      </c>
      <c r="Q473" s="43">
        <f t="shared" si="7"/>
        <v>410000</v>
      </c>
    </row>
    <row r="474" spans="4:17" ht="67.5">
      <c r="D474" s="21" t="s">
        <v>238</v>
      </c>
      <c r="E474" s="69" t="s">
        <v>239</v>
      </c>
      <c r="F474" s="43">
        <v>630000</v>
      </c>
      <c r="G474" s="43">
        <v>0</v>
      </c>
      <c r="H474" s="43">
        <v>630000</v>
      </c>
      <c r="I474" s="43"/>
      <c r="J474" s="45"/>
      <c r="K474" s="43"/>
      <c r="L474" s="43"/>
      <c r="M474" s="43"/>
      <c r="N474" s="44"/>
      <c r="O474" s="43">
        <f t="shared" si="7"/>
        <v>630000</v>
      </c>
      <c r="P474" s="43">
        <f t="shared" si="7"/>
        <v>0</v>
      </c>
      <c r="Q474" s="43">
        <f t="shared" si="7"/>
        <v>630000</v>
      </c>
    </row>
    <row r="475" spans="4:17" ht="67.5">
      <c r="D475" s="21" t="s">
        <v>240</v>
      </c>
      <c r="E475" s="69" t="s">
        <v>241</v>
      </c>
      <c r="F475" s="43">
        <v>540000</v>
      </c>
      <c r="G475" s="43">
        <v>0</v>
      </c>
      <c r="H475" s="43">
        <v>540000</v>
      </c>
      <c r="I475" s="43"/>
      <c r="J475" s="45"/>
      <c r="K475" s="43"/>
      <c r="L475" s="43"/>
      <c r="M475" s="43"/>
      <c r="N475" s="44"/>
      <c r="O475" s="43">
        <f t="shared" si="7"/>
        <v>540000</v>
      </c>
      <c r="P475" s="43">
        <f t="shared" si="7"/>
        <v>0</v>
      </c>
      <c r="Q475" s="43">
        <f t="shared" si="7"/>
        <v>540000</v>
      </c>
    </row>
    <row r="476" spans="4:17" ht="67.5">
      <c r="D476" s="21" t="s">
        <v>242</v>
      </c>
      <c r="E476" s="69" t="s">
        <v>243</v>
      </c>
      <c r="F476" s="43">
        <v>630000</v>
      </c>
      <c r="G476" s="43">
        <v>0</v>
      </c>
      <c r="H476" s="43">
        <v>630000</v>
      </c>
      <c r="I476" s="43"/>
      <c r="J476" s="45"/>
      <c r="K476" s="43"/>
      <c r="L476" s="43"/>
      <c r="M476" s="43"/>
      <c r="N476" s="44"/>
      <c r="O476" s="43">
        <f t="shared" si="7"/>
        <v>630000</v>
      </c>
      <c r="P476" s="43">
        <f t="shared" si="7"/>
        <v>0</v>
      </c>
      <c r="Q476" s="43">
        <f t="shared" si="7"/>
        <v>630000</v>
      </c>
    </row>
    <row r="477" spans="4:17" ht="67.5">
      <c r="D477" s="21" t="s">
        <v>242</v>
      </c>
      <c r="E477" s="69" t="s">
        <v>244</v>
      </c>
      <c r="F477" s="43">
        <v>630000</v>
      </c>
      <c r="G477" s="43">
        <v>0</v>
      </c>
      <c r="H477" s="43">
        <v>630000</v>
      </c>
      <c r="I477" s="43"/>
      <c r="J477" s="45"/>
      <c r="K477" s="43"/>
      <c r="L477" s="43"/>
      <c r="M477" s="43"/>
      <c r="N477" s="44"/>
      <c r="O477" s="43">
        <f t="shared" si="7"/>
        <v>630000</v>
      </c>
      <c r="P477" s="43">
        <f t="shared" si="7"/>
        <v>0</v>
      </c>
      <c r="Q477" s="43">
        <f t="shared" si="7"/>
        <v>630000</v>
      </c>
    </row>
    <row r="478" spans="4:17" ht="67.5">
      <c r="D478" s="21" t="s">
        <v>242</v>
      </c>
      <c r="E478" s="69" t="s">
        <v>245</v>
      </c>
      <c r="F478" s="43">
        <v>630000</v>
      </c>
      <c r="G478" s="43">
        <v>0</v>
      </c>
      <c r="H478" s="43">
        <v>630000</v>
      </c>
      <c r="I478" s="43"/>
      <c r="J478" s="45"/>
      <c r="K478" s="43"/>
      <c r="L478" s="43"/>
      <c r="M478" s="43"/>
      <c r="N478" s="44"/>
      <c r="O478" s="43">
        <f t="shared" si="7"/>
        <v>630000</v>
      </c>
      <c r="P478" s="43">
        <f t="shared" si="7"/>
        <v>0</v>
      </c>
      <c r="Q478" s="43">
        <f t="shared" si="7"/>
        <v>630000</v>
      </c>
    </row>
    <row r="479" spans="4:17" ht="67.5">
      <c r="D479" s="21" t="s">
        <v>242</v>
      </c>
      <c r="E479" s="69" t="s">
        <v>246</v>
      </c>
      <c r="F479" s="43">
        <v>630000</v>
      </c>
      <c r="G479" s="43">
        <v>0</v>
      </c>
      <c r="H479" s="43">
        <v>630000</v>
      </c>
      <c r="I479" s="43"/>
      <c r="J479" s="45"/>
      <c r="K479" s="43"/>
      <c r="L479" s="43"/>
      <c r="M479" s="43"/>
      <c r="N479" s="44"/>
      <c r="O479" s="43">
        <f t="shared" si="7"/>
        <v>630000</v>
      </c>
      <c r="P479" s="43">
        <f t="shared" si="7"/>
        <v>0</v>
      </c>
      <c r="Q479" s="43">
        <f t="shared" si="7"/>
        <v>630000</v>
      </c>
    </row>
    <row r="480" spans="4:17" ht="67.5">
      <c r="D480" s="21" t="s">
        <v>242</v>
      </c>
      <c r="E480" s="69" t="s">
        <v>247</v>
      </c>
      <c r="F480" s="43">
        <v>630000</v>
      </c>
      <c r="G480" s="43">
        <v>0</v>
      </c>
      <c r="H480" s="43">
        <v>630000</v>
      </c>
      <c r="I480" s="43"/>
      <c r="J480" s="45"/>
      <c r="K480" s="43"/>
      <c r="L480" s="43"/>
      <c r="M480" s="43"/>
      <c r="N480" s="44"/>
      <c r="O480" s="43">
        <f t="shared" si="7"/>
        <v>630000</v>
      </c>
      <c r="P480" s="43">
        <f t="shared" si="7"/>
        <v>0</v>
      </c>
      <c r="Q480" s="43">
        <f t="shared" si="7"/>
        <v>630000</v>
      </c>
    </row>
    <row r="481" spans="4:17" ht="67.5">
      <c r="D481" s="21" t="s">
        <v>242</v>
      </c>
      <c r="E481" s="69" t="s">
        <v>248</v>
      </c>
      <c r="F481" s="43">
        <v>630000</v>
      </c>
      <c r="G481" s="43">
        <v>0</v>
      </c>
      <c r="H481" s="43">
        <v>630000</v>
      </c>
      <c r="I481" s="43"/>
      <c r="J481" s="45"/>
      <c r="K481" s="43"/>
      <c r="L481" s="43"/>
      <c r="M481" s="43"/>
      <c r="N481" s="44"/>
      <c r="O481" s="43">
        <f t="shared" si="7"/>
        <v>630000</v>
      </c>
      <c r="P481" s="43">
        <f t="shared" si="7"/>
        <v>0</v>
      </c>
      <c r="Q481" s="43">
        <f t="shared" si="7"/>
        <v>630000</v>
      </c>
    </row>
    <row r="482" spans="4:17" ht="67.5">
      <c r="D482" s="21" t="s">
        <v>242</v>
      </c>
      <c r="E482" s="69" t="s">
        <v>249</v>
      </c>
      <c r="F482" s="43">
        <v>630000</v>
      </c>
      <c r="G482" s="43">
        <v>0</v>
      </c>
      <c r="H482" s="43">
        <v>630000</v>
      </c>
      <c r="I482" s="43"/>
      <c r="J482" s="45"/>
      <c r="K482" s="43"/>
      <c r="L482" s="43"/>
      <c r="M482" s="43"/>
      <c r="N482" s="44"/>
      <c r="O482" s="43">
        <f t="shared" si="7"/>
        <v>630000</v>
      </c>
      <c r="P482" s="43">
        <f t="shared" si="7"/>
        <v>0</v>
      </c>
      <c r="Q482" s="43">
        <f t="shared" si="7"/>
        <v>630000</v>
      </c>
    </row>
    <row r="483" spans="4:17" ht="67.5">
      <c r="D483" s="21" t="s">
        <v>242</v>
      </c>
      <c r="E483" s="69" t="s">
        <v>250</v>
      </c>
      <c r="F483" s="43">
        <v>630000</v>
      </c>
      <c r="G483" s="43">
        <v>0</v>
      </c>
      <c r="H483" s="43">
        <v>630000</v>
      </c>
      <c r="I483" s="43"/>
      <c r="J483" s="45"/>
      <c r="K483" s="43"/>
      <c r="L483" s="43"/>
      <c r="M483" s="43"/>
      <c r="N483" s="44"/>
      <c r="O483" s="43">
        <f t="shared" si="7"/>
        <v>630000</v>
      </c>
      <c r="P483" s="43">
        <f t="shared" si="7"/>
        <v>0</v>
      </c>
      <c r="Q483" s="43">
        <f t="shared" si="7"/>
        <v>630000</v>
      </c>
    </row>
    <row r="484" spans="4:17" ht="67.5">
      <c r="D484" s="21" t="s">
        <v>242</v>
      </c>
      <c r="E484" s="69" t="s">
        <v>251</v>
      </c>
      <c r="F484" s="43">
        <v>630000</v>
      </c>
      <c r="G484" s="43">
        <v>0</v>
      </c>
      <c r="H484" s="43">
        <v>630000</v>
      </c>
      <c r="I484" s="43"/>
      <c r="J484" s="45"/>
      <c r="K484" s="43"/>
      <c r="L484" s="43"/>
      <c r="M484" s="43"/>
      <c r="N484" s="44"/>
      <c r="O484" s="43">
        <f t="shared" si="7"/>
        <v>630000</v>
      </c>
      <c r="P484" s="43">
        <f t="shared" si="7"/>
        <v>0</v>
      </c>
      <c r="Q484" s="43">
        <f t="shared" si="7"/>
        <v>630000</v>
      </c>
    </row>
    <row r="485" spans="4:17" ht="67.5">
      <c r="D485" s="21" t="s">
        <v>242</v>
      </c>
      <c r="E485" s="69" t="s">
        <v>252</v>
      </c>
      <c r="F485" s="43">
        <v>630000</v>
      </c>
      <c r="G485" s="43">
        <v>0</v>
      </c>
      <c r="H485" s="43">
        <v>630000</v>
      </c>
      <c r="I485" s="43"/>
      <c r="J485" s="45"/>
      <c r="K485" s="43"/>
      <c r="L485" s="43"/>
      <c r="M485" s="43"/>
      <c r="N485" s="44"/>
      <c r="O485" s="43">
        <f t="shared" si="7"/>
        <v>630000</v>
      </c>
      <c r="P485" s="43">
        <f t="shared" si="7"/>
        <v>0</v>
      </c>
      <c r="Q485" s="43">
        <f t="shared" si="7"/>
        <v>630000</v>
      </c>
    </row>
    <row r="486" spans="4:17" ht="67.5">
      <c r="D486" s="21" t="s">
        <v>253</v>
      </c>
      <c r="E486" s="69" t="s">
        <v>254</v>
      </c>
      <c r="F486" s="43">
        <v>630000</v>
      </c>
      <c r="G486" s="43">
        <v>0</v>
      </c>
      <c r="H486" s="43">
        <v>630000</v>
      </c>
      <c r="I486" s="43"/>
      <c r="J486" s="45"/>
      <c r="K486" s="43"/>
      <c r="L486" s="43"/>
      <c r="M486" s="43"/>
      <c r="N486" s="44"/>
      <c r="O486" s="43">
        <f t="shared" si="7"/>
        <v>630000</v>
      </c>
      <c r="P486" s="43">
        <f t="shared" si="7"/>
        <v>0</v>
      </c>
      <c r="Q486" s="43">
        <f t="shared" si="7"/>
        <v>630000</v>
      </c>
    </row>
    <row r="487" spans="4:17" ht="67.5">
      <c r="D487" s="21" t="s">
        <v>255</v>
      </c>
      <c r="E487" s="69" t="s">
        <v>256</v>
      </c>
      <c r="F487" s="43">
        <v>630000</v>
      </c>
      <c r="G487" s="43">
        <v>0</v>
      </c>
      <c r="H487" s="43">
        <v>630000</v>
      </c>
      <c r="I487" s="43"/>
      <c r="J487" s="45"/>
      <c r="K487" s="43"/>
      <c r="L487" s="43"/>
      <c r="M487" s="43"/>
      <c r="N487" s="44"/>
      <c r="O487" s="43">
        <f t="shared" si="7"/>
        <v>630000</v>
      </c>
      <c r="P487" s="43">
        <f t="shared" si="7"/>
        <v>0</v>
      </c>
      <c r="Q487" s="43">
        <f t="shared" si="7"/>
        <v>630000</v>
      </c>
    </row>
    <row r="488" spans="4:17" ht="67.5">
      <c r="D488" s="21" t="s">
        <v>255</v>
      </c>
      <c r="E488" s="69" t="s">
        <v>257</v>
      </c>
      <c r="F488" s="43">
        <v>630000</v>
      </c>
      <c r="G488" s="43">
        <v>0</v>
      </c>
      <c r="H488" s="43">
        <v>630000</v>
      </c>
      <c r="I488" s="43"/>
      <c r="J488" s="45"/>
      <c r="K488" s="43"/>
      <c r="L488" s="43"/>
      <c r="M488" s="43"/>
      <c r="N488" s="44"/>
      <c r="O488" s="43">
        <f t="shared" si="7"/>
        <v>630000</v>
      </c>
      <c r="P488" s="43">
        <f t="shared" si="7"/>
        <v>0</v>
      </c>
      <c r="Q488" s="43">
        <f t="shared" si="7"/>
        <v>630000</v>
      </c>
    </row>
    <row r="489" spans="4:17" ht="67.5">
      <c r="D489" s="21" t="s">
        <v>255</v>
      </c>
      <c r="E489" s="69" t="s">
        <v>258</v>
      </c>
      <c r="F489" s="43">
        <v>630000</v>
      </c>
      <c r="G489" s="43">
        <v>0</v>
      </c>
      <c r="H489" s="43">
        <v>630000</v>
      </c>
      <c r="I489" s="43"/>
      <c r="J489" s="45"/>
      <c r="K489" s="43"/>
      <c r="L489" s="43"/>
      <c r="M489" s="43"/>
      <c r="N489" s="44"/>
      <c r="O489" s="43">
        <f t="shared" si="7"/>
        <v>630000</v>
      </c>
      <c r="P489" s="43">
        <f t="shared" si="7"/>
        <v>0</v>
      </c>
      <c r="Q489" s="43">
        <f t="shared" si="7"/>
        <v>630000</v>
      </c>
    </row>
    <row r="490" spans="4:17" ht="56.25">
      <c r="D490" s="21" t="s">
        <v>259</v>
      </c>
      <c r="E490" s="69" t="s">
        <v>260</v>
      </c>
      <c r="F490" s="43">
        <v>630000</v>
      </c>
      <c r="G490" s="43">
        <v>0</v>
      </c>
      <c r="H490" s="43">
        <v>630000</v>
      </c>
      <c r="I490" s="43"/>
      <c r="J490" s="45"/>
      <c r="K490" s="43"/>
      <c r="L490" s="43"/>
      <c r="M490" s="43"/>
      <c r="N490" s="44"/>
      <c r="O490" s="43">
        <f t="shared" si="7"/>
        <v>630000</v>
      </c>
      <c r="P490" s="43">
        <f t="shared" si="7"/>
        <v>0</v>
      </c>
      <c r="Q490" s="43">
        <f t="shared" si="7"/>
        <v>630000</v>
      </c>
    </row>
    <row r="491" spans="4:17" ht="56.25">
      <c r="D491" s="21" t="s">
        <v>261</v>
      </c>
      <c r="E491" s="69" t="s">
        <v>262</v>
      </c>
      <c r="F491" s="43">
        <v>630000</v>
      </c>
      <c r="G491" s="43">
        <v>0</v>
      </c>
      <c r="H491" s="43">
        <v>630000</v>
      </c>
      <c r="I491" s="43"/>
      <c r="J491" s="45"/>
      <c r="K491" s="43"/>
      <c r="L491" s="43"/>
      <c r="M491" s="43"/>
      <c r="N491" s="44"/>
      <c r="O491" s="43">
        <f t="shared" si="7"/>
        <v>630000</v>
      </c>
      <c r="P491" s="43">
        <f t="shared" si="7"/>
        <v>0</v>
      </c>
      <c r="Q491" s="43">
        <f t="shared" si="7"/>
        <v>630000</v>
      </c>
    </row>
    <row r="492" spans="4:17" ht="56.25">
      <c r="D492" s="21" t="s">
        <v>263</v>
      </c>
      <c r="E492" s="69" t="s">
        <v>264</v>
      </c>
      <c r="F492" s="43">
        <v>681746</v>
      </c>
      <c r="G492" s="43">
        <v>0</v>
      </c>
      <c r="H492" s="43">
        <v>681746</v>
      </c>
      <c r="I492" s="43"/>
      <c r="J492" s="45"/>
      <c r="K492" s="43"/>
      <c r="L492" s="43"/>
      <c r="M492" s="43"/>
      <c r="N492" s="44"/>
      <c r="O492" s="43">
        <f t="shared" si="7"/>
        <v>681746</v>
      </c>
      <c r="P492" s="43">
        <f t="shared" si="7"/>
        <v>0</v>
      </c>
      <c r="Q492" s="43">
        <f t="shared" si="7"/>
        <v>681746</v>
      </c>
    </row>
    <row r="493" spans="4:17" ht="56.25">
      <c r="D493" s="21" t="s">
        <v>265</v>
      </c>
      <c r="E493" s="69" t="s">
        <v>266</v>
      </c>
      <c r="F493" s="43">
        <v>681746</v>
      </c>
      <c r="G493" s="43">
        <v>0</v>
      </c>
      <c r="H493" s="43">
        <v>681746</v>
      </c>
      <c r="I493" s="43"/>
      <c r="J493" s="45"/>
      <c r="K493" s="43"/>
      <c r="L493" s="43"/>
      <c r="M493" s="43"/>
      <c r="N493" s="44"/>
      <c r="O493" s="43">
        <f t="shared" si="7"/>
        <v>681746</v>
      </c>
      <c r="P493" s="43">
        <f t="shared" si="7"/>
        <v>0</v>
      </c>
      <c r="Q493" s="43">
        <f t="shared" si="7"/>
        <v>681746</v>
      </c>
    </row>
    <row r="494" spans="4:17" ht="56.25">
      <c r="D494" s="21" t="s">
        <v>265</v>
      </c>
      <c r="E494" s="69" t="s">
        <v>267</v>
      </c>
      <c r="F494" s="43">
        <v>681746</v>
      </c>
      <c r="G494" s="43">
        <v>0</v>
      </c>
      <c r="H494" s="43">
        <v>681746</v>
      </c>
      <c r="I494" s="43"/>
      <c r="J494" s="45"/>
      <c r="K494" s="43"/>
      <c r="L494" s="43"/>
      <c r="M494" s="43"/>
      <c r="N494" s="44"/>
      <c r="O494" s="43">
        <f t="shared" si="7"/>
        <v>681746</v>
      </c>
      <c r="P494" s="43">
        <f t="shared" si="7"/>
        <v>0</v>
      </c>
      <c r="Q494" s="43">
        <f t="shared" si="7"/>
        <v>681746</v>
      </c>
    </row>
    <row r="495" spans="4:17" ht="56.25">
      <c r="D495" s="21" t="s">
        <v>268</v>
      </c>
      <c r="E495" s="69" t="s">
        <v>269</v>
      </c>
      <c r="F495" s="43">
        <v>681746</v>
      </c>
      <c r="G495" s="43">
        <v>0</v>
      </c>
      <c r="H495" s="43">
        <v>681746</v>
      </c>
      <c r="I495" s="43"/>
      <c r="J495" s="45"/>
      <c r="K495" s="43"/>
      <c r="L495" s="43"/>
      <c r="M495" s="43"/>
      <c r="N495" s="44"/>
      <c r="O495" s="43">
        <f t="shared" si="7"/>
        <v>681746</v>
      </c>
      <c r="P495" s="43">
        <f t="shared" si="7"/>
        <v>0</v>
      </c>
      <c r="Q495" s="43">
        <f t="shared" si="7"/>
        <v>681746</v>
      </c>
    </row>
    <row r="496" spans="4:17" ht="67.5">
      <c r="D496" s="21" t="s">
        <v>270</v>
      </c>
      <c r="E496" s="69" t="s">
        <v>271</v>
      </c>
      <c r="F496" s="43">
        <v>681746</v>
      </c>
      <c r="G496" s="43">
        <v>0</v>
      </c>
      <c r="H496" s="43">
        <v>681746</v>
      </c>
      <c r="I496" s="43"/>
      <c r="J496" s="45"/>
      <c r="K496" s="43"/>
      <c r="L496" s="43"/>
      <c r="M496" s="43"/>
      <c r="N496" s="44"/>
      <c r="O496" s="43">
        <f t="shared" si="7"/>
        <v>681746</v>
      </c>
      <c r="P496" s="43">
        <f t="shared" si="7"/>
        <v>0</v>
      </c>
      <c r="Q496" s="43">
        <f t="shared" si="7"/>
        <v>681746</v>
      </c>
    </row>
    <row r="497" spans="4:17" ht="67.5">
      <c r="D497" s="21" t="s">
        <v>270</v>
      </c>
      <c r="E497" s="69" t="s">
        <v>272</v>
      </c>
      <c r="F497" s="43">
        <v>681746</v>
      </c>
      <c r="G497" s="43">
        <v>0</v>
      </c>
      <c r="H497" s="43">
        <v>681746</v>
      </c>
      <c r="I497" s="43"/>
      <c r="J497" s="45"/>
      <c r="K497" s="43"/>
      <c r="L497" s="43"/>
      <c r="M497" s="43"/>
      <c r="N497" s="44"/>
      <c r="O497" s="43">
        <f t="shared" si="7"/>
        <v>681746</v>
      </c>
      <c r="P497" s="43">
        <f t="shared" si="7"/>
        <v>0</v>
      </c>
      <c r="Q497" s="43">
        <f t="shared" si="7"/>
        <v>681746</v>
      </c>
    </row>
    <row r="498" spans="4:17" ht="67.5">
      <c r="D498" s="21" t="s">
        <v>270</v>
      </c>
      <c r="E498" s="69" t="s">
        <v>273</v>
      </c>
      <c r="F498" s="43">
        <v>681746</v>
      </c>
      <c r="G498" s="43">
        <v>0</v>
      </c>
      <c r="H498" s="43">
        <v>681746</v>
      </c>
      <c r="I498" s="43"/>
      <c r="J498" s="45"/>
      <c r="K498" s="43"/>
      <c r="L498" s="43"/>
      <c r="M498" s="43"/>
      <c r="N498" s="44"/>
      <c r="O498" s="43">
        <f t="shared" si="7"/>
        <v>681746</v>
      </c>
      <c r="P498" s="43">
        <f t="shared" si="7"/>
        <v>0</v>
      </c>
      <c r="Q498" s="43">
        <f t="shared" si="7"/>
        <v>681746</v>
      </c>
    </row>
    <row r="499" spans="4:17" ht="67.5">
      <c r="D499" s="21" t="s">
        <v>270</v>
      </c>
      <c r="E499" s="69" t="s">
        <v>274</v>
      </c>
      <c r="F499" s="43">
        <v>681746</v>
      </c>
      <c r="G499" s="43">
        <v>0</v>
      </c>
      <c r="H499" s="43">
        <v>681746</v>
      </c>
      <c r="I499" s="43"/>
      <c r="J499" s="45"/>
      <c r="K499" s="43"/>
      <c r="L499" s="43"/>
      <c r="M499" s="43"/>
      <c r="N499" s="44"/>
      <c r="O499" s="43">
        <f t="shared" si="7"/>
        <v>681746</v>
      </c>
      <c r="P499" s="43">
        <f t="shared" si="7"/>
        <v>0</v>
      </c>
      <c r="Q499" s="43">
        <f t="shared" si="7"/>
        <v>681746</v>
      </c>
    </row>
    <row r="500" spans="4:17" ht="67.5">
      <c r="D500" s="21" t="s">
        <v>270</v>
      </c>
      <c r="E500" s="69" t="s">
        <v>275</v>
      </c>
      <c r="F500" s="43">
        <v>681746</v>
      </c>
      <c r="G500" s="43">
        <v>0</v>
      </c>
      <c r="H500" s="43">
        <v>681746</v>
      </c>
      <c r="I500" s="43"/>
      <c r="J500" s="45"/>
      <c r="K500" s="43"/>
      <c r="L500" s="43"/>
      <c r="M500" s="43"/>
      <c r="N500" s="44"/>
      <c r="O500" s="43">
        <f t="shared" si="7"/>
        <v>681746</v>
      </c>
      <c r="P500" s="43">
        <f t="shared" si="7"/>
        <v>0</v>
      </c>
      <c r="Q500" s="43">
        <f t="shared" si="7"/>
        <v>681746</v>
      </c>
    </row>
    <row r="501" spans="4:17" ht="67.5">
      <c r="D501" s="21" t="s">
        <v>276</v>
      </c>
      <c r="E501" s="69" t="s">
        <v>277</v>
      </c>
      <c r="F501" s="43">
        <v>681746</v>
      </c>
      <c r="G501" s="43">
        <v>0</v>
      </c>
      <c r="H501" s="43">
        <v>681746</v>
      </c>
      <c r="I501" s="43"/>
      <c r="J501" s="45"/>
      <c r="K501" s="43"/>
      <c r="L501" s="43"/>
      <c r="M501" s="43"/>
      <c r="N501" s="44"/>
      <c r="O501" s="43">
        <f t="shared" si="7"/>
        <v>681746</v>
      </c>
      <c r="P501" s="43">
        <f t="shared" si="7"/>
        <v>0</v>
      </c>
      <c r="Q501" s="43">
        <f t="shared" si="7"/>
        <v>681746</v>
      </c>
    </row>
    <row r="502" spans="4:17" ht="67.5">
      <c r="D502" s="21" t="s">
        <v>276</v>
      </c>
      <c r="E502" s="69" t="s">
        <v>278</v>
      </c>
      <c r="F502" s="43">
        <v>681746</v>
      </c>
      <c r="G502" s="43">
        <v>0</v>
      </c>
      <c r="H502" s="43">
        <v>681746</v>
      </c>
      <c r="I502" s="43"/>
      <c r="J502" s="45"/>
      <c r="K502" s="43"/>
      <c r="L502" s="43"/>
      <c r="M502" s="43"/>
      <c r="N502" s="44"/>
      <c r="O502" s="43">
        <f t="shared" si="7"/>
        <v>681746</v>
      </c>
      <c r="P502" s="43">
        <f t="shared" si="7"/>
        <v>0</v>
      </c>
      <c r="Q502" s="43">
        <f t="shared" si="7"/>
        <v>681746</v>
      </c>
    </row>
    <row r="503" spans="4:17" ht="67.5">
      <c r="D503" s="21" t="s">
        <v>276</v>
      </c>
      <c r="E503" s="69" t="s">
        <v>279</v>
      </c>
      <c r="F503" s="43">
        <v>681746</v>
      </c>
      <c r="G503" s="43">
        <v>0</v>
      </c>
      <c r="H503" s="43">
        <v>681746</v>
      </c>
      <c r="I503" s="43"/>
      <c r="J503" s="45"/>
      <c r="K503" s="43"/>
      <c r="L503" s="43"/>
      <c r="M503" s="43"/>
      <c r="N503" s="44"/>
      <c r="O503" s="43">
        <f t="shared" si="7"/>
        <v>681746</v>
      </c>
      <c r="P503" s="43">
        <f t="shared" si="7"/>
        <v>0</v>
      </c>
      <c r="Q503" s="43">
        <f t="shared" si="7"/>
        <v>681746</v>
      </c>
    </row>
    <row r="504" spans="4:17" ht="67.5">
      <c r="D504" s="21" t="s">
        <v>276</v>
      </c>
      <c r="E504" s="69" t="s">
        <v>280</v>
      </c>
      <c r="F504" s="43">
        <v>681746</v>
      </c>
      <c r="G504" s="43">
        <v>0</v>
      </c>
      <c r="H504" s="43">
        <v>681746</v>
      </c>
      <c r="I504" s="43"/>
      <c r="J504" s="45"/>
      <c r="K504" s="43"/>
      <c r="L504" s="43"/>
      <c r="M504" s="43"/>
      <c r="N504" s="44"/>
      <c r="O504" s="43">
        <f t="shared" si="7"/>
        <v>681746</v>
      </c>
      <c r="P504" s="43">
        <f t="shared" si="7"/>
        <v>0</v>
      </c>
      <c r="Q504" s="43">
        <f t="shared" si="7"/>
        <v>681746</v>
      </c>
    </row>
    <row r="505" spans="4:17" ht="67.5">
      <c r="D505" s="21" t="s">
        <v>276</v>
      </c>
      <c r="E505" s="69" t="s">
        <v>281</v>
      </c>
      <c r="F505" s="43">
        <v>681746</v>
      </c>
      <c r="G505" s="43">
        <v>0</v>
      </c>
      <c r="H505" s="43">
        <v>681746</v>
      </c>
      <c r="I505" s="43"/>
      <c r="J505" s="45"/>
      <c r="K505" s="43"/>
      <c r="L505" s="43"/>
      <c r="M505" s="43"/>
      <c r="N505" s="44"/>
      <c r="O505" s="43">
        <f t="shared" si="7"/>
        <v>681746</v>
      </c>
      <c r="P505" s="43">
        <f t="shared" si="7"/>
        <v>0</v>
      </c>
      <c r="Q505" s="43">
        <f t="shared" si="7"/>
        <v>681746</v>
      </c>
    </row>
    <row r="506" spans="4:17" ht="67.5">
      <c r="D506" s="21" t="s">
        <v>282</v>
      </c>
      <c r="E506" s="69" t="s">
        <v>283</v>
      </c>
      <c r="F506" s="43">
        <v>681746</v>
      </c>
      <c r="G506" s="43">
        <v>0</v>
      </c>
      <c r="H506" s="43">
        <v>681746</v>
      </c>
      <c r="I506" s="43"/>
      <c r="J506" s="45"/>
      <c r="K506" s="43"/>
      <c r="L506" s="43"/>
      <c r="M506" s="43"/>
      <c r="N506" s="44"/>
      <c r="O506" s="43">
        <f t="shared" si="7"/>
        <v>681746</v>
      </c>
      <c r="P506" s="43">
        <f t="shared" si="7"/>
        <v>0</v>
      </c>
      <c r="Q506" s="43">
        <f t="shared" si="7"/>
        <v>681746</v>
      </c>
    </row>
    <row r="507" spans="4:17" ht="67.5">
      <c r="D507" s="21" t="s">
        <v>284</v>
      </c>
      <c r="E507" s="69" t="s">
        <v>285</v>
      </c>
      <c r="F507" s="43">
        <v>681746</v>
      </c>
      <c r="G507" s="43">
        <v>0</v>
      </c>
      <c r="H507" s="43">
        <v>681746</v>
      </c>
      <c r="I507" s="43"/>
      <c r="J507" s="45"/>
      <c r="K507" s="43"/>
      <c r="L507" s="43"/>
      <c r="M507" s="43"/>
      <c r="N507" s="44"/>
      <c r="O507" s="43">
        <f t="shared" si="7"/>
        <v>681746</v>
      </c>
      <c r="P507" s="43">
        <f t="shared" si="7"/>
        <v>0</v>
      </c>
      <c r="Q507" s="43">
        <f t="shared" si="7"/>
        <v>681746</v>
      </c>
    </row>
    <row r="508" spans="4:17" ht="112.5">
      <c r="D508" s="21" t="s">
        <v>286</v>
      </c>
      <c r="E508" s="69" t="s">
        <v>287</v>
      </c>
      <c r="F508" s="43">
        <v>681746</v>
      </c>
      <c r="G508" s="43">
        <v>0</v>
      </c>
      <c r="H508" s="43">
        <v>681746</v>
      </c>
      <c r="I508" s="43"/>
      <c r="J508" s="45"/>
      <c r="K508" s="43"/>
      <c r="L508" s="43"/>
      <c r="M508" s="43"/>
      <c r="N508" s="44"/>
      <c r="O508" s="43">
        <f t="shared" si="7"/>
        <v>681746</v>
      </c>
      <c r="P508" s="43">
        <f t="shared" si="7"/>
        <v>0</v>
      </c>
      <c r="Q508" s="43">
        <f t="shared" si="7"/>
        <v>681746</v>
      </c>
    </row>
    <row r="509" spans="4:17" ht="67.5">
      <c r="D509" s="21" t="s">
        <v>288</v>
      </c>
      <c r="E509" s="69" t="s">
        <v>289</v>
      </c>
      <c r="F509" s="43">
        <v>681746</v>
      </c>
      <c r="G509" s="43">
        <v>0</v>
      </c>
      <c r="H509" s="43">
        <v>681746</v>
      </c>
      <c r="I509" s="43"/>
      <c r="J509" s="45"/>
      <c r="K509" s="43"/>
      <c r="L509" s="43"/>
      <c r="M509" s="43"/>
      <c r="N509" s="44"/>
      <c r="O509" s="43">
        <f t="shared" si="7"/>
        <v>681746</v>
      </c>
      <c r="P509" s="43">
        <f t="shared" si="7"/>
        <v>0</v>
      </c>
      <c r="Q509" s="43">
        <f t="shared" si="7"/>
        <v>681746</v>
      </c>
    </row>
    <row r="510" spans="4:17" ht="67.5">
      <c r="D510" s="21" t="s">
        <v>288</v>
      </c>
      <c r="E510" s="69" t="s">
        <v>290</v>
      </c>
      <c r="F510" s="43">
        <v>681746</v>
      </c>
      <c r="G510" s="43">
        <v>0</v>
      </c>
      <c r="H510" s="43">
        <v>681746</v>
      </c>
      <c r="I510" s="43"/>
      <c r="J510" s="45"/>
      <c r="K510" s="43"/>
      <c r="L510" s="43"/>
      <c r="M510" s="43"/>
      <c r="N510" s="44"/>
      <c r="O510" s="43">
        <f t="shared" si="7"/>
        <v>681746</v>
      </c>
      <c r="P510" s="43">
        <f t="shared" si="7"/>
        <v>0</v>
      </c>
      <c r="Q510" s="43">
        <f t="shared" si="7"/>
        <v>681746</v>
      </c>
    </row>
    <row r="511" spans="4:17" ht="67.5">
      <c r="D511" s="21" t="s">
        <v>291</v>
      </c>
      <c r="E511" s="69" t="s">
        <v>292</v>
      </c>
      <c r="F511" s="43">
        <v>681746</v>
      </c>
      <c r="G511" s="43">
        <v>0</v>
      </c>
      <c r="H511" s="43">
        <v>681746</v>
      </c>
      <c r="I511" s="43"/>
      <c r="J511" s="45"/>
      <c r="K511" s="43"/>
      <c r="L511" s="43"/>
      <c r="M511" s="43"/>
      <c r="N511" s="44"/>
      <c r="O511" s="43">
        <f t="shared" si="7"/>
        <v>681746</v>
      </c>
      <c r="P511" s="43">
        <f t="shared" si="7"/>
        <v>0</v>
      </c>
      <c r="Q511" s="43">
        <f t="shared" si="7"/>
        <v>681746</v>
      </c>
    </row>
    <row r="512" spans="4:17" ht="67.5">
      <c r="D512" s="21" t="s">
        <v>293</v>
      </c>
      <c r="E512" s="69" t="s">
        <v>294</v>
      </c>
      <c r="F512" s="43">
        <v>681746</v>
      </c>
      <c r="G512" s="43">
        <v>0</v>
      </c>
      <c r="H512" s="43">
        <v>681746</v>
      </c>
      <c r="I512" s="43"/>
      <c r="J512" s="45"/>
      <c r="K512" s="43"/>
      <c r="L512" s="43"/>
      <c r="M512" s="43"/>
      <c r="N512" s="44"/>
      <c r="O512" s="43">
        <f t="shared" si="7"/>
        <v>681746</v>
      </c>
      <c r="P512" s="43">
        <f t="shared" si="7"/>
        <v>0</v>
      </c>
      <c r="Q512" s="43">
        <f t="shared" si="7"/>
        <v>681746</v>
      </c>
    </row>
    <row r="513" spans="4:17" ht="67.5">
      <c r="D513" s="21" t="s">
        <v>295</v>
      </c>
      <c r="E513" s="69" t="s">
        <v>296</v>
      </c>
      <c r="F513" s="43">
        <v>681746</v>
      </c>
      <c r="G513" s="43">
        <v>0</v>
      </c>
      <c r="H513" s="43">
        <v>681746</v>
      </c>
      <c r="I513" s="43"/>
      <c r="J513" s="45"/>
      <c r="K513" s="43"/>
      <c r="L513" s="43"/>
      <c r="M513" s="43"/>
      <c r="N513" s="44"/>
      <c r="O513" s="43">
        <f t="shared" si="7"/>
        <v>681746</v>
      </c>
      <c r="P513" s="43">
        <f t="shared" si="7"/>
        <v>0</v>
      </c>
      <c r="Q513" s="43">
        <f t="shared" si="7"/>
        <v>681746</v>
      </c>
    </row>
    <row r="514" spans="4:17" ht="67.5">
      <c r="D514" s="21" t="s">
        <v>297</v>
      </c>
      <c r="E514" s="69" t="s">
        <v>298</v>
      </c>
      <c r="F514" s="43">
        <v>681746</v>
      </c>
      <c r="G514" s="43">
        <v>0</v>
      </c>
      <c r="H514" s="43">
        <v>681746</v>
      </c>
      <c r="I514" s="43"/>
      <c r="J514" s="45"/>
      <c r="K514" s="43"/>
      <c r="L514" s="43"/>
      <c r="M514" s="43"/>
      <c r="N514" s="44"/>
      <c r="O514" s="43">
        <f t="shared" si="7"/>
        <v>681746</v>
      </c>
      <c r="P514" s="43">
        <f t="shared" si="7"/>
        <v>0</v>
      </c>
      <c r="Q514" s="43">
        <f t="shared" si="7"/>
        <v>681746</v>
      </c>
    </row>
    <row r="515" spans="4:17" ht="67.5">
      <c r="D515" s="21" t="s">
        <v>299</v>
      </c>
      <c r="E515" s="69" t="s">
        <v>300</v>
      </c>
      <c r="F515" s="43">
        <v>681746</v>
      </c>
      <c r="G515" s="43">
        <v>0</v>
      </c>
      <c r="H515" s="43">
        <v>681746</v>
      </c>
      <c r="I515" s="43"/>
      <c r="J515" s="45"/>
      <c r="K515" s="43"/>
      <c r="L515" s="43"/>
      <c r="M515" s="43"/>
      <c r="N515" s="44"/>
      <c r="O515" s="43">
        <f t="shared" si="7"/>
        <v>681746</v>
      </c>
      <c r="P515" s="43">
        <f t="shared" si="7"/>
        <v>0</v>
      </c>
      <c r="Q515" s="43">
        <f t="shared" si="7"/>
        <v>681746</v>
      </c>
    </row>
    <row r="516" spans="4:17" ht="67.5">
      <c r="D516" s="21" t="s">
        <v>301</v>
      </c>
      <c r="E516" s="69" t="s">
        <v>302</v>
      </c>
      <c r="F516" s="43">
        <v>716430</v>
      </c>
      <c r="G516" s="43">
        <v>0</v>
      </c>
      <c r="H516" s="43">
        <v>716430</v>
      </c>
      <c r="I516" s="43"/>
      <c r="J516" s="45"/>
      <c r="K516" s="43"/>
      <c r="L516" s="43"/>
      <c r="M516" s="43"/>
      <c r="N516" s="44"/>
      <c r="O516" s="43">
        <f t="shared" si="7"/>
        <v>716430</v>
      </c>
      <c r="P516" s="43">
        <f t="shared" si="7"/>
        <v>0</v>
      </c>
      <c r="Q516" s="43">
        <f t="shared" si="7"/>
        <v>716430</v>
      </c>
    </row>
    <row r="517" spans="4:17" ht="67.5">
      <c r="D517" s="21" t="s">
        <v>303</v>
      </c>
      <c r="E517" s="69" t="s">
        <v>304</v>
      </c>
      <c r="F517" s="43">
        <v>716430</v>
      </c>
      <c r="G517" s="43">
        <v>0</v>
      </c>
      <c r="H517" s="43">
        <v>716430</v>
      </c>
      <c r="I517" s="43"/>
      <c r="J517" s="45"/>
      <c r="K517" s="43"/>
      <c r="L517" s="43"/>
      <c r="M517" s="43"/>
      <c r="N517" s="44"/>
      <c r="O517" s="43">
        <f t="shared" si="7"/>
        <v>716430</v>
      </c>
      <c r="P517" s="43">
        <f t="shared" si="7"/>
        <v>0</v>
      </c>
      <c r="Q517" s="43">
        <f t="shared" si="7"/>
        <v>716430</v>
      </c>
    </row>
    <row r="518" spans="4:17" ht="67.5">
      <c r="D518" s="21" t="s">
        <v>305</v>
      </c>
      <c r="E518" s="69" t="s">
        <v>306</v>
      </c>
      <c r="F518" s="43">
        <v>716430</v>
      </c>
      <c r="G518" s="43">
        <v>0</v>
      </c>
      <c r="H518" s="43">
        <v>716430</v>
      </c>
      <c r="I518" s="43"/>
      <c r="J518" s="45"/>
      <c r="K518" s="43"/>
      <c r="L518" s="43"/>
      <c r="M518" s="43"/>
      <c r="N518" s="44"/>
      <c r="O518" s="43">
        <f t="shared" si="7"/>
        <v>716430</v>
      </c>
      <c r="P518" s="43">
        <f t="shared" si="7"/>
        <v>0</v>
      </c>
      <c r="Q518" s="43">
        <f t="shared" si="7"/>
        <v>716430</v>
      </c>
    </row>
    <row r="519" spans="4:17" ht="67.5">
      <c r="D519" s="21" t="s">
        <v>307</v>
      </c>
      <c r="E519" s="69" t="s">
        <v>308</v>
      </c>
      <c r="F519" s="43">
        <v>716430</v>
      </c>
      <c r="G519" s="43">
        <v>0</v>
      </c>
      <c r="H519" s="43">
        <v>716430</v>
      </c>
      <c r="I519" s="43"/>
      <c r="J519" s="45"/>
      <c r="K519" s="43"/>
      <c r="L519" s="43"/>
      <c r="M519" s="43"/>
      <c r="N519" s="44"/>
      <c r="O519" s="43">
        <f t="shared" si="7"/>
        <v>716430</v>
      </c>
      <c r="P519" s="43">
        <f t="shared" si="7"/>
        <v>0</v>
      </c>
      <c r="Q519" s="43">
        <f t="shared" si="7"/>
        <v>716430</v>
      </c>
    </row>
    <row r="520" spans="4:17">
      <c r="D520" s="21"/>
      <c r="E520" s="69"/>
      <c r="F520" s="43">
        <v>0</v>
      </c>
      <c r="G520" s="43">
        <v>0</v>
      </c>
      <c r="H520" s="43">
        <v>0</v>
      </c>
      <c r="I520" s="43"/>
      <c r="J520" s="45"/>
      <c r="K520" s="43"/>
      <c r="L520" s="43"/>
      <c r="M520" s="43"/>
      <c r="N520" s="44"/>
      <c r="O520" s="43">
        <f t="shared" si="7"/>
        <v>0</v>
      </c>
      <c r="P520" s="43">
        <f t="shared" si="7"/>
        <v>0</v>
      </c>
      <c r="Q520" s="43">
        <f t="shared" si="7"/>
        <v>0</v>
      </c>
    </row>
    <row r="521" spans="4:17" ht="69.75" customHeight="1">
      <c r="D521" s="21" t="s">
        <v>309</v>
      </c>
      <c r="E521" s="69" t="s">
        <v>310</v>
      </c>
      <c r="F521" s="43">
        <v>716430</v>
      </c>
      <c r="G521" s="43">
        <v>0</v>
      </c>
      <c r="H521" s="43">
        <v>716430</v>
      </c>
      <c r="I521" s="43"/>
      <c r="J521" s="45"/>
      <c r="K521" s="43"/>
      <c r="L521" s="43"/>
      <c r="M521" s="43"/>
      <c r="N521" s="44"/>
      <c r="O521" s="43">
        <f t="shared" si="7"/>
        <v>716430</v>
      </c>
      <c r="P521" s="43">
        <f t="shared" si="7"/>
        <v>0</v>
      </c>
      <c r="Q521" s="43">
        <f t="shared" si="7"/>
        <v>716430</v>
      </c>
    </row>
    <row r="522" spans="4:17" ht="69.75" customHeight="1">
      <c r="D522" s="21" t="s">
        <v>309</v>
      </c>
      <c r="E522" s="69" t="s">
        <v>311</v>
      </c>
      <c r="F522" s="43">
        <v>716430</v>
      </c>
      <c r="G522" s="43">
        <v>0</v>
      </c>
      <c r="H522" s="43">
        <v>716430</v>
      </c>
      <c r="I522" s="43"/>
      <c r="J522" s="45"/>
      <c r="K522" s="43"/>
      <c r="L522" s="43"/>
      <c r="M522" s="43"/>
      <c r="N522" s="44"/>
      <c r="O522" s="43">
        <f t="shared" si="7"/>
        <v>716430</v>
      </c>
      <c r="P522" s="43">
        <f t="shared" si="7"/>
        <v>0</v>
      </c>
      <c r="Q522" s="43">
        <f t="shared" si="7"/>
        <v>716430</v>
      </c>
    </row>
    <row r="523" spans="4:17" ht="69.75" customHeight="1">
      <c r="D523" s="21" t="s">
        <v>309</v>
      </c>
      <c r="E523" s="69" t="s">
        <v>312</v>
      </c>
      <c r="F523" s="43">
        <v>716430</v>
      </c>
      <c r="G523" s="43">
        <v>0</v>
      </c>
      <c r="H523" s="43">
        <v>716430</v>
      </c>
      <c r="I523" s="43"/>
      <c r="J523" s="45"/>
      <c r="K523" s="43"/>
      <c r="L523" s="43"/>
      <c r="M523" s="43"/>
      <c r="N523" s="44"/>
      <c r="O523" s="43">
        <f t="shared" si="7"/>
        <v>716430</v>
      </c>
      <c r="P523" s="43">
        <f t="shared" si="7"/>
        <v>0</v>
      </c>
      <c r="Q523" s="43">
        <f t="shared" si="7"/>
        <v>716430</v>
      </c>
    </row>
    <row r="524" spans="4:17" ht="54.75" customHeight="1">
      <c r="D524" s="21" t="s">
        <v>309</v>
      </c>
      <c r="E524" s="69" t="s">
        <v>313</v>
      </c>
      <c r="F524" s="43">
        <v>716430</v>
      </c>
      <c r="G524" s="43">
        <v>0</v>
      </c>
      <c r="H524" s="43">
        <v>716430</v>
      </c>
      <c r="I524" s="43"/>
      <c r="J524" s="45"/>
      <c r="K524" s="43"/>
      <c r="L524" s="43"/>
      <c r="M524" s="43"/>
      <c r="N524" s="44"/>
      <c r="O524" s="43">
        <f t="shared" si="7"/>
        <v>716430</v>
      </c>
      <c r="P524" s="43">
        <f t="shared" si="7"/>
        <v>0</v>
      </c>
      <c r="Q524" s="43">
        <f t="shared" si="7"/>
        <v>716430</v>
      </c>
    </row>
    <row r="525" spans="4:17" ht="55.5" customHeight="1">
      <c r="D525" s="21" t="s">
        <v>309</v>
      </c>
      <c r="E525" s="69" t="s">
        <v>314</v>
      </c>
      <c r="F525" s="43">
        <v>716430</v>
      </c>
      <c r="G525" s="43">
        <v>0</v>
      </c>
      <c r="H525" s="43">
        <v>716430</v>
      </c>
      <c r="I525" s="43"/>
      <c r="J525" s="45"/>
      <c r="K525" s="43"/>
      <c r="L525" s="43"/>
      <c r="M525" s="43"/>
      <c r="N525" s="44"/>
      <c r="O525" s="43">
        <f t="shared" si="7"/>
        <v>716430</v>
      </c>
      <c r="P525" s="43">
        <f t="shared" si="7"/>
        <v>0</v>
      </c>
      <c r="Q525" s="43">
        <f t="shared" si="7"/>
        <v>716430</v>
      </c>
    </row>
    <row r="526" spans="4:17" ht="57.75" customHeight="1">
      <c r="D526" s="21" t="s">
        <v>309</v>
      </c>
      <c r="E526" s="69" t="s">
        <v>315</v>
      </c>
      <c r="F526" s="43">
        <v>716430</v>
      </c>
      <c r="G526" s="43">
        <v>0</v>
      </c>
      <c r="H526" s="43">
        <v>716430</v>
      </c>
      <c r="I526" s="43"/>
      <c r="J526" s="45"/>
      <c r="K526" s="43"/>
      <c r="L526" s="43"/>
      <c r="M526" s="43"/>
      <c r="N526" s="44"/>
      <c r="O526" s="43">
        <f t="shared" si="7"/>
        <v>716430</v>
      </c>
      <c r="P526" s="43">
        <f t="shared" si="7"/>
        <v>0</v>
      </c>
      <c r="Q526" s="43">
        <f t="shared" si="7"/>
        <v>716430</v>
      </c>
    </row>
    <row r="527" spans="4:17" ht="52.5" customHeight="1">
      <c r="D527" s="21" t="s">
        <v>309</v>
      </c>
      <c r="E527" s="69" t="s">
        <v>316</v>
      </c>
      <c r="F527" s="43">
        <v>716430</v>
      </c>
      <c r="G527" s="43">
        <v>0</v>
      </c>
      <c r="H527" s="43">
        <v>716430</v>
      </c>
      <c r="I527" s="43"/>
      <c r="J527" s="45"/>
      <c r="K527" s="43"/>
      <c r="L527" s="43"/>
      <c r="M527" s="43"/>
      <c r="N527" s="44"/>
      <c r="O527" s="43">
        <f t="shared" si="7"/>
        <v>716430</v>
      </c>
      <c r="P527" s="43">
        <f t="shared" si="7"/>
        <v>0</v>
      </c>
      <c r="Q527" s="43">
        <f t="shared" si="7"/>
        <v>716430</v>
      </c>
    </row>
    <row r="528" spans="4:17" ht="52.5" customHeight="1">
      <c r="D528" s="21" t="s">
        <v>309</v>
      </c>
      <c r="E528" s="69" t="s">
        <v>317</v>
      </c>
      <c r="F528" s="43">
        <v>716430</v>
      </c>
      <c r="G528" s="43">
        <v>0</v>
      </c>
      <c r="H528" s="43">
        <v>716430</v>
      </c>
      <c r="I528" s="43"/>
      <c r="J528" s="45"/>
      <c r="K528" s="43"/>
      <c r="L528" s="43"/>
      <c r="M528" s="43"/>
      <c r="N528" s="44"/>
      <c r="O528" s="43">
        <f t="shared" si="7"/>
        <v>716430</v>
      </c>
      <c r="P528" s="43">
        <f t="shared" si="7"/>
        <v>0</v>
      </c>
      <c r="Q528" s="43">
        <f t="shared" si="7"/>
        <v>716430</v>
      </c>
    </row>
    <row r="529" spans="4:17" ht="52.5" customHeight="1">
      <c r="D529" s="21" t="s">
        <v>309</v>
      </c>
      <c r="E529" s="69" t="s">
        <v>318</v>
      </c>
      <c r="F529" s="43">
        <v>716430</v>
      </c>
      <c r="G529" s="43">
        <v>0</v>
      </c>
      <c r="H529" s="43">
        <v>716430</v>
      </c>
      <c r="I529" s="43"/>
      <c r="J529" s="45"/>
      <c r="K529" s="43"/>
      <c r="L529" s="43"/>
      <c r="M529" s="43"/>
      <c r="N529" s="44"/>
      <c r="O529" s="43">
        <f t="shared" si="7"/>
        <v>716430</v>
      </c>
      <c r="P529" s="43">
        <f t="shared" si="7"/>
        <v>0</v>
      </c>
      <c r="Q529" s="43">
        <f t="shared" si="7"/>
        <v>716430</v>
      </c>
    </row>
    <row r="530" spans="4:17" ht="52.5" customHeight="1">
      <c r="D530" s="21" t="s">
        <v>309</v>
      </c>
      <c r="E530" s="69" t="s">
        <v>319</v>
      </c>
      <c r="F530" s="43">
        <v>716430</v>
      </c>
      <c r="G530" s="43">
        <v>0</v>
      </c>
      <c r="H530" s="43">
        <v>716430</v>
      </c>
      <c r="I530" s="43"/>
      <c r="J530" s="45"/>
      <c r="K530" s="43"/>
      <c r="L530" s="43"/>
      <c r="M530" s="43"/>
      <c r="N530" s="44"/>
      <c r="O530" s="43">
        <f t="shared" si="7"/>
        <v>716430</v>
      </c>
      <c r="P530" s="43">
        <f t="shared" si="7"/>
        <v>0</v>
      </c>
      <c r="Q530" s="43">
        <f t="shared" si="7"/>
        <v>716430</v>
      </c>
    </row>
    <row r="531" spans="4:17" ht="52.5" customHeight="1">
      <c r="D531" s="21" t="s">
        <v>309</v>
      </c>
      <c r="E531" s="69" t="s">
        <v>320</v>
      </c>
      <c r="F531" s="43">
        <v>716430</v>
      </c>
      <c r="G531" s="43">
        <v>0</v>
      </c>
      <c r="H531" s="43">
        <v>716430</v>
      </c>
      <c r="I531" s="43"/>
      <c r="J531" s="45"/>
      <c r="K531" s="43"/>
      <c r="L531" s="43"/>
      <c r="M531" s="43"/>
      <c r="N531" s="44"/>
      <c r="O531" s="43">
        <f t="shared" si="7"/>
        <v>716430</v>
      </c>
      <c r="P531" s="43">
        <f t="shared" si="7"/>
        <v>0</v>
      </c>
      <c r="Q531" s="43">
        <f t="shared" si="7"/>
        <v>716430</v>
      </c>
    </row>
    <row r="532" spans="4:17" ht="52.5" customHeight="1">
      <c r="D532" s="21" t="s">
        <v>309</v>
      </c>
      <c r="E532" s="69" t="s">
        <v>321</v>
      </c>
      <c r="F532" s="43">
        <v>716430</v>
      </c>
      <c r="G532" s="43">
        <v>0</v>
      </c>
      <c r="H532" s="43">
        <v>716430</v>
      </c>
      <c r="I532" s="43"/>
      <c r="J532" s="45"/>
      <c r="K532" s="43"/>
      <c r="L532" s="43"/>
      <c r="M532" s="43"/>
      <c r="N532" s="44"/>
      <c r="O532" s="43">
        <f t="shared" si="7"/>
        <v>716430</v>
      </c>
      <c r="P532" s="43">
        <f t="shared" si="7"/>
        <v>0</v>
      </c>
      <c r="Q532" s="43">
        <f t="shared" si="7"/>
        <v>716430</v>
      </c>
    </row>
    <row r="533" spans="4:17" ht="52.5" customHeight="1">
      <c r="D533" s="21" t="s">
        <v>309</v>
      </c>
      <c r="E533" s="69" t="s">
        <v>322</v>
      </c>
      <c r="F533" s="43">
        <v>716430</v>
      </c>
      <c r="G533" s="43">
        <v>0</v>
      </c>
      <c r="H533" s="43">
        <v>716430</v>
      </c>
      <c r="I533" s="43"/>
      <c r="J533" s="45"/>
      <c r="K533" s="43"/>
      <c r="L533" s="43"/>
      <c r="M533" s="43"/>
      <c r="N533" s="44"/>
      <c r="O533" s="43">
        <f t="shared" ref="O533:Q594" si="8">F533+I533-L533</f>
        <v>716430</v>
      </c>
      <c r="P533" s="43">
        <f t="shared" si="8"/>
        <v>0</v>
      </c>
      <c r="Q533" s="43">
        <f t="shared" si="8"/>
        <v>716430</v>
      </c>
    </row>
    <row r="534" spans="4:17" ht="52.5" customHeight="1">
      <c r="D534" s="21" t="s">
        <v>309</v>
      </c>
      <c r="E534" s="69" t="s">
        <v>323</v>
      </c>
      <c r="F534" s="43">
        <v>716430</v>
      </c>
      <c r="G534" s="43">
        <v>0</v>
      </c>
      <c r="H534" s="43">
        <v>716430</v>
      </c>
      <c r="I534" s="43"/>
      <c r="J534" s="45"/>
      <c r="K534" s="43"/>
      <c r="L534" s="43"/>
      <c r="M534" s="43"/>
      <c r="N534" s="44"/>
      <c r="O534" s="43">
        <f t="shared" si="8"/>
        <v>716430</v>
      </c>
      <c r="P534" s="43">
        <f t="shared" si="8"/>
        <v>0</v>
      </c>
      <c r="Q534" s="43">
        <f t="shared" si="8"/>
        <v>716430</v>
      </c>
    </row>
    <row r="535" spans="4:17" ht="52.5" customHeight="1">
      <c r="D535" s="21" t="s">
        <v>309</v>
      </c>
      <c r="E535" s="69" t="s">
        <v>324</v>
      </c>
      <c r="F535" s="43">
        <v>716430</v>
      </c>
      <c r="G535" s="43">
        <v>0</v>
      </c>
      <c r="H535" s="43">
        <v>716430</v>
      </c>
      <c r="I535" s="43"/>
      <c r="J535" s="45"/>
      <c r="K535" s="43"/>
      <c r="L535" s="43"/>
      <c r="M535" s="43"/>
      <c r="N535" s="44"/>
      <c r="O535" s="43">
        <f t="shared" si="8"/>
        <v>716430</v>
      </c>
      <c r="P535" s="43">
        <f t="shared" si="8"/>
        <v>0</v>
      </c>
      <c r="Q535" s="43">
        <f t="shared" si="8"/>
        <v>716430</v>
      </c>
    </row>
    <row r="536" spans="4:17" ht="52.5" customHeight="1">
      <c r="D536" s="21" t="s">
        <v>309</v>
      </c>
      <c r="E536" s="69" t="s">
        <v>325</v>
      </c>
      <c r="F536" s="43">
        <v>716430</v>
      </c>
      <c r="G536" s="43">
        <v>0</v>
      </c>
      <c r="H536" s="43">
        <v>716430</v>
      </c>
      <c r="I536" s="43"/>
      <c r="J536" s="45"/>
      <c r="K536" s="43"/>
      <c r="L536" s="43"/>
      <c r="M536" s="43"/>
      <c r="N536" s="44"/>
      <c r="O536" s="43">
        <f t="shared" si="8"/>
        <v>716430</v>
      </c>
      <c r="P536" s="43">
        <f t="shared" si="8"/>
        <v>0</v>
      </c>
      <c r="Q536" s="43">
        <f t="shared" si="8"/>
        <v>716430</v>
      </c>
    </row>
    <row r="537" spans="4:17" ht="52.5" customHeight="1">
      <c r="D537" s="21" t="s">
        <v>309</v>
      </c>
      <c r="E537" s="69" t="s">
        <v>326</v>
      </c>
      <c r="F537" s="43">
        <v>716430</v>
      </c>
      <c r="G537" s="43">
        <v>0</v>
      </c>
      <c r="H537" s="43">
        <v>716430</v>
      </c>
      <c r="I537" s="43"/>
      <c r="J537" s="45"/>
      <c r="K537" s="43"/>
      <c r="L537" s="43"/>
      <c r="M537" s="43"/>
      <c r="N537" s="44"/>
      <c r="O537" s="43">
        <f t="shared" si="8"/>
        <v>716430</v>
      </c>
      <c r="P537" s="43">
        <f t="shared" si="8"/>
        <v>0</v>
      </c>
      <c r="Q537" s="43">
        <f t="shared" si="8"/>
        <v>716430</v>
      </c>
    </row>
    <row r="538" spans="4:17" ht="51.75" customHeight="1">
      <c r="D538" s="21" t="s">
        <v>309</v>
      </c>
      <c r="E538" s="69" t="s">
        <v>327</v>
      </c>
      <c r="F538" s="43">
        <v>716430</v>
      </c>
      <c r="G538" s="43">
        <v>0</v>
      </c>
      <c r="H538" s="43">
        <v>716430</v>
      </c>
      <c r="I538" s="43"/>
      <c r="J538" s="45"/>
      <c r="K538" s="43"/>
      <c r="L538" s="43"/>
      <c r="M538" s="43"/>
      <c r="N538" s="44"/>
      <c r="O538" s="43">
        <f t="shared" si="8"/>
        <v>716430</v>
      </c>
      <c r="P538" s="43">
        <f t="shared" si="8"/>
        <v>0</v>
      </c>
      <c r="Q538" s="43">
        <f t="shared" si="8"/>
        <v>716430</v>
      </c>
    </row>
    <row r="539" spans="4:17" ht="43.5" customHeight="1">
      <c r="D539" s="21" t="s">
        <v>309</v>
      </c>
      <c r="E539" s="69" t="s">
        <v>328</v>
      </c>
      <c r="F539" s="43">
        <v>716430</v>
      </c>
      <c r="G539" s="43">
        <v>0</v>
      </c>
      <c r="H539" s="43">
        <v>716430</v>
      </c>
      <c r="I539" s="43"/>
      <c r="J539" s="45"/>
      <c r="K539" s="43"/>
      <c r="L539" s="43"/>
      <c r="M539" s="43"/>
      <c r="N539" s="44"/>
      <c r="O539" s="43">
        <f t="shared" si="8"/>
        <v>716430</v>
      </c>
      <c r="P539" s="43">
        <f t="shared" si="8"/>
        <v>0</v>
      </c>
      <c r="Q539" s="43">
        <f t="shared" si="8"/>
        <v>716430</v>
      </c>
    </row>
    <row r="540" spans="4:17" ht="50.25" customHeight="1">
      <c r="D540" s="21" t="s">
        <v>309</v>
      </c>
      <c r="E540" s="69" t="s">
        <v>329</v>
      </c>
      <c r="F540" s="43">
        <v>716430</v>
      </c>
      <c r="G540" s="43">
        <v>0</v>
      </c>
      <c r="H540" s="43">
        <v>716430</v>
      </c>
      <c r="I540" s="43"/>
      <c r="J540" s="45"/>
      <c r="K540" s="43"/>
      <c r="L540" s="43"/>
      <c r="M540" s="43"/>
      <c r="N540" s="44"/>
      <c r="O540" s="43">
        <f t="shared" si="8"/>
        <v>716430</v>
      </c>
      <c r="P540" s="43">
        <f t="shared" si="8"/>
        <v>0</v>
      </c>
      <c r="Q540" s="43">
        <f t="shared" si="8"/>
        <v>716430</v>
      </c>
    </row>
    <row r="541" spans="4:17" ht="48" customHeight="1">
      <c r="D541" s="21" t="s">
        <v>309</v>
      </c>
      <c r="E541" s="69" t="s">
        <v>330</v>
      </c>
      <c r="F541" s="43">
        <v>716430</v>
      </c>
      <c r="G541" s="43">
        <v>0</v>
      </c>
      <c r="H541" s="43">
        <v>716430</v>
      </c>
      <c r="I541" s="43"/>
      <c r="J541" s="45"/>
      <c r="K541" s="43"/>
      <c r="L541" s="43"/>
      <c r="M541" s="43"/>
      <c r="N541" s="44"/>
      <c r="O541" s="43">
        <f t="shared" si="8"/>
        <v>716430</v>
      </c>
      <c r="P541" s="43">
        <f t="shared" si="8"/>
        <v>0</v>
      </c>
      <c r="Q541" s="43">
        <f t="shared" si="8"/>
        <v>716430</v>
      </c>
    </row>
    <row r="542" spans="4:17" ht="53.25" customHeight="1">
      <c r="D542" s="21" t="s">
        <v>309</v>
      </c>
      <c r="E542" s="69" t="s">
        <v>331</v>
      </c>
      <c r="F542" s="43">
        <v>716430</v>
      </c>
      <c r="G542" s="43">
        <v>0</v>
      </c>
      <c r="H542" s="43">
        <v>716430</v>
      </c>
      <c r="I542" s="43"/>
      <c r="J542" s="45"/>
      <c r="K542" s="43"/>
      <c r="L542" s="43"/>
      <c r="M542" s="43"/>
      <c r="N542" s="44"/>
      <c r="O542" s="43">
        <f t="shared" si="8"/>
        <v>716430</v>
      </c>
      <c r="P542" s="43">
        <f t="shared" si="8"/>
        <v>0</v>
      </c>
      <c r="Q542" s="43">
        <f t="shared" si="8"/>
        <v>716430</v>
      </c>
    </row>
    <row r="543" spans="4:17" ht="48.75" customHeight="1">
      <c r="D543" s="21" t="s">
        <v>309</v>
      </c>
      <c r="E543" s="69" t="s">
        <v>332</v>
      </c>
      <c r="F543" s="43">
        <v>716430</v>
      </c>
      <c r="G543" s="43">
        <v>0</v>
      </c>
      <c r="H543" s="43">
        <v>716430</v>
      </c>
      <c r="I543" s="43"/>
      <c r="J543" s="45"/>
      <c r="K543" s="43"/>
      <c r="L543" s="43"/>
      <c r="M543" s="43"/>
      <c r="N543" s="44"/>
      <c r="O543" s="43">
        <f t="shared" si="8"/>
        <v>716430</v>
      </c>
      <c r="P543" s="43">
        <f t="shared" si="8"/>
        <v>0</v>
      </c>
      <c r="Q543" s="43">
        <f t="shared" si="8"/>
        <v>716430</v>
      </c>
    </row>
    <row r="544" spans="4:17" ht="52.5" customHeight="1">
      <c r="D544" s="21" t="s">
        <v>309</v>
      </c>
      <c r="E544" s="69" t="s">
        <v>333</v>
      </c>
      <c r="F544" s="43">
        <v>716430</v>
      </c>
      <c r="G544" s="43">
        <v>0</v>
      </c>
      <c r="H544" s="43">
        <v>716430</v>
      </c>
      <c r="I544" s="43"/>
      <c r="J544" s="45"/>
      <c r="K544" s="43"/>
      <c r="L544" s="43"/>
      <c r="M544" s="43"/>
      <c r="N544" s="44"/>
      <c r="O544" s="43">
        <f t="shared" si="8"/>
        <v>716430</v>
      </c>
      <c r="P544" s="43">
        <f t="shared" si="8"/>
        <v>0</v>
      </c>
      <c r="Q544" s="43">
        <f t="shared" si="8"/>
        <v>716430</v>
      </c>
    </row>
    <row r="545" spans="4:17" ht="57" customHeight="1">
      <c r="D545" s="21" t="s">
        <v>309</v>
      </c>
      <c r="E545" s="69" t="s">
        <v>334</v>
      </c>
      <c r="F545" s="43">
        <v>716430</v>
      </c>
      <c r="G545" s="43">
        <v>0</v>
      </c>
      <c r="H545" s="43">
        <v>716430</v>
      </c>
      <c r="I545" s="43"/>
      <c r="J545" s="45"/>
      <c r="K545" s="43"/>
      <c r="L545" s="43"/>
      <c r="M545" s="43"/>
      <c r="N545" s="44"/>
      <c r="O545" s="43">
        <f t="shared" si="8"/>
        <v>716430</v>
      </c>
      <c r="P545" s="43">
        <f t="shared" si="8"/>
        <v>0</v>
      </c>
      <c r="Q545" s="43">
        <f t="shared" si="8"/>
        <v>716430</v>
      </c>
    </row>
    <row r="546" spans="4:17" ht="52.5" customHeight="1">
      <c r="D546" s="21" t="s">
        <v>309</v>
      </c>
      <c r="E546" s="69" t="s">
        <v>335</v>
      </c>
      <c r="F546" s="43">
        <v>716430</v>
      </c>
      <c r="G546" s="43">
        <v>0</v>
      </c>
      <c r="H546" s="43">
        <v>716430</v>
      </c>
      <c r="I546" s="43"/>
      <c r="J546" s="45"/>
      <c r="K546" s="43"/>
      <c r="L546" s="43"/>
      <c r="M546" s="43"/>
      <c r="N546" s="44"/>
      <c r="O546" s="43">
        <f t="shared" si="8"/>
        <v>716430</v>
      </c>
      <c r="P546" s="43">
        <f t="shared" si="8"/>
        <v>0</v>
      </c>
      <c r="Q546" s="43">
        <f t="shared" si="8"/>
        <v>716430</v>
      </c>
    </row>
    <row r="547" spans="4:17" ht="69.75" customHeight="1">
      <c r="D547" s="21" t="s">
        <v>309</v>
      </c>
      <c r="E547" s="69" t="s">
        <v>336</v>
      </c>
      <c r="F547" s="43">
        <v>716430</v>
      </c>
      <c r="G547" s="43">
        <v>0</v>
      </c>
      <c r="H547" s="43">
        <v>716430</v>
      </c>
      <c r="I547" s="43"/>
      <c r="J547" s="45"/>
      <c r="K547" s="43"/>
      <c r="L547" s="43"/>
      <c r="M547" s="43"/>
      <c r="N547" s="44"/>
      <c r="O547" s="43">
        <f t="shared" si="8"/>
        <v>716430</v>
      </c>
      <c r="P547" s="43">
        <f t="shared" si="8"/>
        <v>0</v>
      </c>
      <c r="Q547" s="43">
        <f t="shared" si="8"/>
        <v>716430</v>
      </c>
    </row>
    <row r="548" spans="4:17" ht="69.75" customHeight="1">
      <c r="D548" s="21" t="s">
        <v>309</v>
      </c>
      <c r="E548" s="69" t="s">
        <v>337</v>
      </c>
      <c r="F548" s="43">
        <v>716430</v>
      </c>
      <c r="G548" s="43">
        <v>0</v>
      </c>
      <c r="H548" s="43">
        <v>716430</v>
      </c>
      <c r="I548" s="43"/>
      <c r="J548" s="45"/>
      <c r="K548" s="43"/>
      <c r="L548" s="43"/>
      <c r="M548" s="43"/>
      <c r="N548" s="44"/>
      <c r="O548" s="43">
        <f t="shared" si="8"/>
        <v>716430</v>
      </c>
      <c r="P548" s="43">
        <f t="shared" si="8"/>
        <v>0</v>
      </c>
      <c r="Q548" s="43">
        <f t="shared" si="8"/>
        <v>716430</v>
      </c>
    </row>
    <row r="549" spans="4:17" ht="69.75" customHeight="1">
      <c r="D549" s="21" t="s">
        <v>309</v>
      </c>
      <c r="E549" s="69" t="s">
        <v>338</v>
      </c>
      <c r="F549" s="43">
        <v>716430</v>
      </c>
      <c r="G549" s="43">
        <v>0</v>
      </c>
      <c r="H549" s="43">
        <v>716430</v>
      </c>
      <c r="I549" s="43"/>
      <c r="J549" s="45"/>
      <c r="K549" s="43"/>
      <c r="L549" s="43"/>
      <c r="M549" s="43"/>
      <c r="N549" s="44"/>
      <c r="O549" s="43">
        <f t="shared" si="8"/>
        <v>716430</v>
      </c>
      <c r="P549" s="43">
        <f t="shared" si="8"/>
        <v>0</v>
      </c>
      <c r="Q549" s="43">
        <f t="shared" si="8"/>
        <v>716430</v>
      </c>
    </row>
    <row r="550" spans="4:17" ht="69.75" customHeight="1">
      <c r="D550" s="21" t="s">
        <v>309</v>
      </c>
      <c r="E550" s="69" t="s">
        <v>339</v>
      </c>
      <c r="F550" s="43">
        <v>716430</v>
      </c>
      <c r="G550" s="43">
        <v>0</v>
      </c>
      <c r="H550" s="43">
        <v>716430</v>
      </c>
      <c r="I550" s="43"/>
      <c r="J550" s="45"/>
      <c r="K550" s="43"/>
      <c r="L550" s="43"/>
      <c r="M550" s="43"/>
      <c r="N550" s="44"/>
      <c r="O550" s="43">
        <f t="shared" si="8"/>
        <v>716430</v>
      </c>
      <c r="P550" s="43">
        <f t="shared" si="8"/>
        <v>0</v>
      </c>
      <c r="Q550" s="43">
        <f t="shared" si="8"/>
        <v>716430</v>
      </c>
    </row>
    <row r="551" spans="4:17" ht="67.5">
      <c r="D551" s="21" t="s">
        <v>340</v>
      </c>
      <c r="E551" s="69" t="s">
        <v>341</v>
      </c>
      <c r="F551" s="43">
        <v>716430</v>
      </c>
      <c r="G551" s="43">
        <v>0</v>
      </c>
      <c r="H551" s="43">
        <v>716430</v>
      </c>
      <c r="I551" s="43"/>
      <c r="J551" s="45"/>
      <c r="K551" s="43"/>
      <c r="L551" s="43"/>
      <c r="M551" s="43"/>
      <c r="N551" s="44"/>
      <c r="O551" s="43">
        <f t="shared" si="8"/>
        <v>716430</v>
      </c>
      <c r="P551" s="43">
        <f t="shared" si="8"/>
        <v>0</v>
      </c>
      <c r="Q551" s="43">
        <f t="shared" si="8"/>
        <v>716430</v>
      </c>
    </row>
    <row r="552" spans="4:17" ht="56.25">
      <c r="D552" s="21" t="s">
        <v>342</v>
      </c>
      <c r="E552" s="69" t="s">
        <v>343</v>
      </c>
      <c r="F552" s="43">
        <v>716430</v>
      </c>
      <c r="G552" s="43">
        <v>0</v>
      </c>
      <c r="H552" s="43">
        <v>716430</v>
      </c>
      <c r="I552" s="43"/>
      <c r="J552" s="45"/>
      <c r="K552" s="43"/>
      <c r="L552" s="43"/>
      <c r="M552" s="43"/>
      <c r="N552" s="44"/>
      <c r="O552" s="43">
        <f t="shared" si="8"/>
        <v>716430</v>
      </c>
      <c r="P552" s="43">
        <f t="shared" si="8"/>
        <v>0</v>
      </c>
      <c r="Q552" s="43">
        <f t="shared" si="8"/>
        <v>716430</v>
      </c>
    </row>
    <row r="553" spans="4:17" ht="56.25">
      <c r="D553" s="21" t="s">
        <v>344</v>
      </c>
      <c r="E553" s="69" t="s">
        <v>345</v>
      </c>
      <c r="F553" s="43">
        <v>716430</v>
      </c>
      <c r="G553" s="43">
        <v>0</v>
      </c>
      <c r="H553" s="43">
        <v>716430</v>
      </c>
      <c r="I553" s="43"/>
      <c r="J553" s="45"/>
      <c r="K553" s="43"/>
      <c r="L553" s="43"/>
      <c r="M553" s="43"/>
      <c r="N553" s="44"/>
      <c r="O553" s="43">
        <f t="shared" si="8"/>
        <v>716430</v>
      </c>
      <c r="P553" s="43">
        <f t="shared" si="8"/>
        <v>0</v>
      </c>
      <c r="Q553" s="43">
        <f t="shared" si="8"/>
        <v>716430</v>
      </c>
    </row>
    <row r="554" spans="4:17" ht="63.75" customHeight="1">
      <c r="D554" s="21" t="s">
        <v>346</v>
      </c>
      <c r="E554" s="69" t="s">
        <v>347</v>
      </c>
      <c r="F554" s="43">
        <v>716430</v>
      </c>
      <c r="G554" s="43">
        <v>0</v>
      </c>
      <c r="H554" s="43">
        <v>716430</v>
      </c>
      <c r="I554" s="43"/>
      <c r="J554" s="45"/>
      <c r="K554" s="43"/>
      <c r="L554" s="43"/>
      <c r="M554" s="43"/>
      <c r="N554" s="44"/>
      <c r="O554" s="43">
        <f t="shared" si="8"/>
        <v>716430</v>
      </c>
      <c r="P554" s="43">
        <f t="shared" si="8"/>
        <v>0</v>
      </c>
      <c r="Q554" s="43">
        <f t="shared" si="8"/>
        <v>716430</v>
      </c>
    </row>
    <row r="555" spans="4:17" ht="63.75" customHeight="1">
      <c r="D555" s="21" t="s">
        <v>348</v>
      </c>
      <c r="E555" s="69" t="s">
        <v>349</v>
      </c>
      <c r="F555" s="43">
        <v>723632</v>
      </c>
      <c r="G555" s="43">
        <v>0</v>
      </c>
      <c r="H555" s="43">
        <v>723632</v>
      </c>
      <c r="I555" s="43"/>
      <c r="J555" s="45"/>
      <c r="K555" s="43"/>
      <c r="L555" s="43"/>
      <c r="M555" s="43"/>
      <c r="N555" s="44"/>
      <c r="O555" s="43">
        <f t="shared" si="8"/>
        <v>723632</v>
      </c>
      <c r="P555" s="43">
        <f t="shared" si="8"/>
        <v>0</v>
      </c>
      <c r="Q555" s="43">
        <f t="shared" si="8"/>
        <v>723632</v>
      </c>
    </row>
    <row r="556" spans="4:17" ht="63.75" customHeight="1">
      <c r="D556" s="21" t="s">
        <v>1044</v>
      </c>
      <c r="E556" s="69" t="s">
        <v>350</v>
      </c>
      <c r="F556" s="43">
        <v>596996.39</v>
      </c>
      <c r="G556" s="43">
        <v>0</v>
      </c>
      <c r="H556" s="43">
        <v>596996.39</v>
      </c>
      <c r="I556" s="43"/>
      <c r="J556" s="45"/>
      <c r="K556" s="43"/>
      <c r="L556" s="43"/>
      <c r="M556" s="43"/>
      <c r="N556" s="44"/>
      <c r="O556" s="43">
        <f t="shared" si="8"/>
        <v>596996.39</v>
      </c>
      <c r="P556" s="43">
        <f t="shared" si="8"/>
        <v>0</v>
      </c>
      <c r="Q556" s="43">
        <f t="shared" si="8"/>
        <v>596996.39</v>
      </c>
    </row>
    <row r="557" spans="4:17" ht="63.75" customHeight="1">
      <c r="D557" s="21" t="s">
        <v>1044</v>
      </c>
      <c r="E557" s="69" t="s">
        <v>351</v>
      </c>
      <c r="F557" s="43">
        <v>723632</v>
      </c>
      <c r="G557" s="43">
        <v>0</v>
      </c>
      <c r="H557" s="43">
        <v>723632</v>
      </c>
      <c r="I557" s="43"/>
      <c r="J557" s="45"/>
      <c r="K557" s="43"/>
      <c r="L557" s="43"/>
      <c r="M557" s="43"/>
      <c r="N557" s="44"/>
      <c r="O557" s="43">
        <f t="shared" si="8"/>
        <v>723632</v>
      </c>
      <c r="P557" s="43">
        <f t="shared" si="8"/>
        <v>0</v>
      </c>
      <c r="Q557" s="43">
        <f t="shared" si="8"/>
        <v>723632</v>
      </c>
    </row>
    <row r="558" spans="4:17" ht="63.75" customHeight="1">
      <c r="D558" s="21" t="s">
        <v>1044</v>
      </c>
      <c r="E558" s="69" t="s">
        <v>352</v>
      </c>
      <c r="F558" s="43">
        <v>723632</v>
      </c>
      <c r="G558" s="43">
        <v>0</v>
      </c>
      <c r="H558" s="43">
        <v>723632</v>
      </c>
      <c r="I558" s="43"/>
      <c r="J558" s="45"/>
      <c r="K558" s="43"/>
      <c r="L558" s="43"/>
      <c r="M558" s="43"/>
      <c r="N558" s="44"/>
      <c r="O558" s="43">
        <f t="shared" si="8"/>
        <v>723632</v>
      </c>
      <c r="P558" s="43">
        <f t="shared" si="8"/>
        <v>0</v>
      </c>
      <c r="Q558" s="43">
        <f t="shared" si="8"/>
        <v>723632</v>
      </c>
    </row>
    <row r="559" spans="4:17" ht="63.75" customHeight="1">
      <c r="D559" s="21" t="s">
        <v>1044</v>
      </c>
      <c r="E559" s="69" t="s">
        <v>353</v>
      </c>
      <c r="F559" s="43">
        <v>723632</v>
      </c>
      <c r="G559" s="43">
        <v>0</v>
      </c>
      <c r="H559" s="43">
        <v>723632</v>
      </c>
      <c r="I559" s="43"/>
      <c r="J559" s="45"/>
      <c r="K559" s="43"/>
      <c r="L559" s="43"/>
      <c r="M559" s="43"/>
      <c r="N559" s="44"/>
      <c r="O559" s="43">
        <f t="shared" si="8"/>
        <v>723632</v>
      </c>
      <c r="P559" s="43">
        <f t="shared" si="8"/>
        <v>0</v>
      </c>
      <c r="Q559" s="43">
        <f t="shared" si="8"/>
        <v>723632</v>
      </c>
    </row>
    <row r="560" spans="4:17" ht="63.75" customHeight="1">
      <c r="D560" s="21" t="s">
        <v>1045</v>
      </c>
      <c r="E560" s="69" t="s">
        <v>354</v>
      </c>
      <c r="F560" s="43">
        <v>723632</v>
      </c>
      <c r="G560" s="43">
        <v>0</v>
      </c>
      <c r="H560" s="43">
        <v>723632</v>
      </c>
      <c r="I560" s="43"/>
      <c r="J560" s="45"/>
      <c r="K560" s="43"/>
      <c r="L560" s="43"/>
      <c r="M560" s="43"/>
      <c r="N560" s="44"/>
      <c r="O560" s="43">
        <f t="shared" si="8"/>
        <v>723632</v>
      </c>
      <c r="P560" s="43">
        <f t="shared" si="8"/>
        <v>0</v>
      </c>
      <c r="Q560" s="43">
        <f t="shared" si="8"/>
        <v>723632</v>
      </c>
    </row>
    <row r="561" spans="4:17" ht="63.75" customHeight="1">
      <c r="D561" s="21" t="s">
        <v>1046</v>
      </c>
      <c r="E561" s="69" t="s">
        <v>355</v>
      </c>
      <c r="F561" s="43">
        <v>680214.08</v>
      </c>
      <c r="G561" s="43">
        <v>0</v>
      </c>
      <c r="H561" s="43">
        <v>680214.08</v>
      </c>
      <c r="I561" s="43"/>
      <c r="J561" s="45"/>
      <c r="K561" s="43"/>
      <c r="L561" s="43"/>
      <c r="M561" s="43"/>
      <c r="N561" s="44"/>
      <c r="O561" s="43">
        <f t="shared" si="8"/>
        <v>680214.08</v>
      </c>
      <c r="P561" s="43">
        <f t="shared" si="8"/>
        <v>0</v>
      </c>
      <c r="Q561" s="43">
        <f t="shared" si="8"/>
        <v>680214.08</v>
      </c>
    </row>
    <row r="562" spans="4:17" ht="63.75" customHeight="1">
      <c r="D562" s="21" t="s">
        <v>1047</v>
      </c>
      <c r="E562" s="69" t="s">
        <v>356</v>
      </c>
      <c r="F562" s="43">
        <v>634244</v>
      </c>
      <c r="G562" s="43">
        <v>0</v>
      </c>
      <c r="H562" s="43">
        <v>634244</v>
      </c>
      <c r="I562" s="43"/>
      <c r="J562" s="45"/>
      <c r="K562" s="43"/>
      <c r="L562" s="43"/>
      <c r="M562" s="43"/>
      <c r="N562" s="44"/>
      <c r="O562" s="43">
        <f t="shared" si="8"/>
        <v>634244</v>
      </c>
      <c r="P562" s="43">
        <f t="shared" si="8"/>
        <v>0</v>
      </c>
      <c r="Q562" s="43">
        <f t="shared" si="8"/>
        <v>634244</v>
      </c>
    </row>
    <row r="563" spans="4:17" ht="63.75" customHeight="1">
      <c r="D563" s="21" t="s">
        <v>1048</v>
      </c>
      <c r="E563" s="69" t="s">
        <v>357</v>
      </c>
      <c r="F563" s="43">
        <v>634244</v>
      </c>
      <c r="G563" s="43">
        <v>0</v>
      </c>
      <c r="H563" s="43">
        <v>634244</v>
      </c>
      <c r="I563" s="43"/>
      <c r="J563" s="45"/>
      <c r="K563" s="43"/>
      <c r="L563" s="43"/>
      <c r="M563" s="43"/>
      <c r="N563" s="44"/>
      <c r="O563" s="43">
        <f t="shared" si="8"/>
        <v>634244</v>
      </c>
      <c r="P563" s="43">
        <f t="shared" si="8"/>
        <v>0</v>
      </c>
      <c r="Q563" s="43">
        <f t="shared" si="8"/>
        <v>634244</v>
      </c>
    </row>
    <row r="564" spans="4:17" ht="63.75" customHeight="1">
      <c r="D564" s="21" t="s">
        <v>1049</v>
      </c>
      <c r="E564" s="69" t="s">
        <v>358</v>
      </c>
      <c r="F564" s="43">
        <v>650884</v>
      </c>
      <c r="G564" s="43">
        <v>0</v>
      </c>
      <c r="H564" s="43">
        <v>650884</v>
      </c>
      <c r="I564" s="43"/>
      <c r="J564" s="45"/>
      <c r="K564" s="43"/>
      <c r="L564" s="43"/>
      <c r="M564" s="43"/>
      <c r="N564" s="44"/>
      <c r="O564" s="43">
        <f t="shared" si="8"/>
        <v>650884</v>
      </c>
      <c r="P564" s="43">
        <f t="shared" si="8"/>
        <v>0</v>
      </c>
      <c r="Q564" s="43">
        <f t="shared" si="8"/>
        <v>650884</v>
      </c>
    </row>
    <row r="565" spans="4:17" ht="63.75" customHeight="1">
      <c r="D565" s="21" t="s">
        <v>1049</v>
      </c>
      <c r="E565" s="69" t="s">
        <v>359</v>
      </c>
      <c r="F565" s="43">
        <v>650884</v>
      </c>
      <c r="G565" s="43">
        <v>0</v>
      </c>
      <c r="H565" s="43">
        <v>650884</v>
      </c>
      <c r="I565" s="43"/>
      <c r="J565" s="45"/>
      <c r="K565" s="43"/>
      <c r="L565" s="43"/>
      <c r="M565" s="43"/>
      <c r="N565" s="44"/>
      <c r="O565" s="43">
        <f t="shared" si="8"/>
        <v>650884</v>
      </c>
      <c r="P565" s="43">
        <f t="shared" si="8"/>
        <v>0</v>
      </c>
      <c r="Q565" s="43">
        <f t="shared" si="8"/>
        <v>650884</v>
      </c>
    </row>
    <row r="566" spans="4:17" ht="63.75" customHeight="1">
      <c r="D566" s="21" t="s">
        <v>1049</v>
      </c>
      <c r="E566" s="69" t="s">
        <v>360</v>
      </c>
      <c r="F566" s="43">
        <v>650884</v>
      </c>
      <c r="G566" s="43">
        <v>0</v>
      </c>
      <c r="H566" s="43">
        <v>650884</v>
      </c>
      <c r="I566" s="43"/>
      <c r="J566" s="45"/>
      <c r="K566" s="43"/>
      <c r="L566" s="43"/>
      <c r="M566" s="43"/>
      <c r="N566" s="44"/>
      <c r="O566" s="43">
        <f t="shared" si="8"/>
        <v>650884</v>
      </c>
      <c r="P566" s="43">
        <f t="shared" si="8"/>
        <v>0</v>
      </c>
      <c r="Q566" s="43">
        <f t="shared" si="8"/>
        <v>650884</v>
      </c>
    </row>
    <row r="567" spans="4:17" ht="63.75" customHeight="1">
      <c r="D567" s="21" t="s">
        <v>1049</v>
      </c>
      <c r="E567" s="69" t="s">
        <v>361</v>
      </c>
      <c r="F567" s="43">
        <v>650884</v>
      </c>
      <c r="G567" s="43">
        <v>0</v>
      </c>
      <c r="H567" s="43">
        <v>650884</v>
      </c>
      <c r="I567" s="43"/>
      <c r="J567" s="45"/>
      <c r="K567" s="43"/>
      <c r="L567" s="43"/>
      <c r="M567" s="43"/>
      <c r="N567" s="44"/>
      <c r="O567" s="43">
        <f t="shared" si="8"/>
        <v>650884</v>
      </c>
      <c r="P567" s="43">
        <f t="shared" si="8"/>
        <v>0</v>
      </c>
      <c r="Q567" s="43">
        <f t="shared" si="8"/>
        <v>650884</v>
      </c>
    </row>
    <row r="568" spans="4:17" ht="63.75" customHeight="1">
      <c r="D568" s="21" t="s">
        <v>1049</v>
      </c>
      <c r="E568" s="69" t="s">
        <v>362</v>
      </c>
      <c r="F568" s="43">
        <v>654368</v>
      </c>
      <c r="G568" s="43">
        <v>0</v>
      </c>
      <c r="H568" s="43">
        <v>654368</v>
      </c>
      <c r="I568" s="43"/>
      <c r="J568" s="45"/>
      <c r="K568" s="43"/>
      <c r="L568" s="43"/>
      <c r="M568" s="43"/>
      <c r="N568" s="44"/>
      <c r="O568" s="43">
        <f t="shared" si="8"/>
        <v>654368</v>
      </c>
      <c r="P568" s="43">
        <f t="shared" si="8"/>
        <v>0</v>
      </c>
      <c r="Q568" s="43">
        <f t="shared" si="8"/>
        <v>654368</v>
      </c>
    </row>
    <row r="569" spans="4:17" ht="63.75" customHeight="1">
      <c r="D569" s="21" t="s">
        <v>1049</v>
      </c>
      <c r="E569" s="69" t="s">
        <v>363</v>
      </c>
      <c r="F569" s="43">
        <v>702026</v>
      </c>
      <c r="G569" s="43">
        <v>0</v>
      </c>
      <c r="H569" s="43">
        <v>702026</v>
      </c>
      <c r="I569" s="43"/>
      <c r="J569" s="45"/>
      <c r="K569" s="43"/>
      <c r="L569" s="43"/>
      <c r="M569" s="43"/>
      <c r="N569" s="44"/>
      <c r="O569" s="43">
        <f t="shared" si="8"/>
        <v>702026</v>
      </c>
      <c r="P569" s="43">
        <f t="shared" si="8"/>
        <v>0</v>
      </c>
      <c r="Q569" s="43">
        <f t="shared" si="8"/>
        <v>702026</v>
      </c>
    </row>
    <row r="570" spans="4:17" ht="63.75" customHeight="1">
      <c r="D570" s="21" t="s">
        <v>1049</v>
      </c>
      <c r="E570" s="69" t="s">
        <v>364</v>
      </c>
      <c r="F570" s="43">
        <v>702026</v>
      </c>
      <c r="G570" s="43">
        <v>0</v>
      </c>
      <c r="H570" s="43">
        <v>702026</v>
      </c>
      <c r="I570" s="43"/>
      <c r="J570" s="45"/>
      <c r="K570" s="43"/>
      <c r="L570" s="43"/>
      <c r="M570" s="43"/>
      <c r="N570" s="44"/>
      <c r="O570" s="43">
        <f t="shared" si="8"/>
        <v>702026</v>
      </c>
      <c r="P570" s="43">
        <f t="shared" si="8"/>
        <v>0</v>
      </c>
      <c r="Q570" s="43">
        <f t="shared" si="8"/>
        <v>702026</v>
      </c>
    </row>
    <row r="571" spans="4:17" ht="63.75" customHeight="1">
      <c r="D571" s="21" t="s">
        <v>365</v>
      </c>
      <c r="E571" s="69" t="s">
        <v>366</v>
      </c>
      <c r="F571" s="43">
        <v>650884</v>
      </c>
      <c r="G571" s="43">
        <v>0</v>
      </c>
      <c r="H571" s="43">
        <v>650884</v>
      </c>
      <c r="I571" s="43"/>
      <c r="J571" s="45"/>
      <c r="K571" s="43"/>
      <c r="L571" s="43"/>
      <c r="M571" s="43"/>
      <c r="N571" s="44"/>
      <c r="O571" s="43">
        <f t="shared" si="8"/>
        <v>650884</v>
      </c>
      <c r="P571" s="43">
        <f t="shared" si="8"/>
        <v>0</v>
      </c>
      <c r="Q571" s="43">
        <f t="shared" si="8"/>
        <v>650884</v>
      </c>
    </row>
    <row r="572" spans="4:17" ht="63.75" customHeight="1">
      <c r="D572" s="21" t="s">
        <v>367</v>
      </c>
      <c r="E572" s="69" t="s">
        <v>368</v>
      </c>
      <c r="F572" s="43">
        <v>654368</v>
      </c>
      <c r="G572" s="43">
        <v>0</v>
      </c>
      <c r="H572" s="43">
        <v>654368</v>
      </c>
      <c r="I572" s="43"/>
      <c r="J572" s="45"/>
      <c r="K572" s="43"/>
      <c r="L572" s="43"/>
      <c r="M572" s="43"/>
      <c r="N572" s="44"/>
      <c r="O572" s="43">
        <f t="shared" si="8"/>
        <v>654368</v>
      </c>
      <c r="P572" s="43">
        <f t="shared" si="8"/>
        <v>0</v>
      </c>
      <c r="Q572" s="43">
        <f t="shared" si="8"/>
        <v>654368</v>
      </c>
    </row>
    <row r="573" spans="4:17" ht="63.75" customHeight="1">
      <c r="D573" s="21" t="s">
        <v>369</v>
      </c>
      <c r="E573" s="69" t="s">
        <v>370</v>
      </c>
      <c r="F573" s="43">
        <v>649610</v>
      </c>
      <c r="G573" s="43">
        <v>0</v>
      </c>
      <c r="H573" s="43">
        <v>649610</v>
      </c>
      <c r="I573" s="43"/>
      <c r="J573" s="45"/>
      <c r="K573" s="43"/>
      <c r="L573" s="43"/>
      <c r="M573" s="43"/>
      <c r="N573" s="44"/>
      <c r="O573" s="43">
        <f t="shared" si="8"/>
        <v>649610</v>
      </c>
      <c r="P573" s="43">
        <f t="shared" si="8"/>
        <v>0</v>
      </c>
      <c r="Q573" s="43">
        <f t="shared" si="8"/>
        <v>649610</v>
      </c>
    </row>
    <row r="574" spans="4:17" ht="63.75" customHeight="1">
      <c r="D574" s="21" t="s">
        <v>369</v>
      </c>
      <c r="E574" s="69" t="s">
        <v>371</v>
      </c>
      <c r="F574" s="43">
        <v>698724</v>
      </c>
      <c r="G574" s="43">
        <v>0</v>
      </c>
      <c r="H574" s="43">
        <v>698724</v>
      </c>
      <c r="I574" s="43"/>
      <c r="J574" s="45"/>
      <c r="K574" s="43"/>
      <c r="L574" s="43"/>
      <c r="M574" s="43"/>
      <c r="N574" s="44"/>
      <c r="O574" s="43">
        <f t="shared" si="8"/>
        <v>698724</v>
      </c>
      <c r="P574" s="43">
        <f t="shared" si="8"/>
        <v>0</v>
      </c>
      <c r="Q574" s="43">
        <f t="shared" si="8"/>
        <v>698724</v>
      </c>
    </row>
    <row r="575" spans="4:17" ht="63.75" customHeight="1">
      <c r="D575" s="21" t="s">
        <v>369</v>
      </c>
      <c r="E575" s="69" t="s">
        <v>372</v>
      </c>
      <c r="F575" s="43">
        <v>698724</v>
      </c>
      <c r="G575" s="43">
        <v>0</v>
      </c>
      <c r="H575" s="43">
        <v>698724</v>
      </c>
      <c r="I575" s="43"/>
      <c r="J575" s="45"/>
      <c r="K575" s="43"/>
      <c r="L575" s="43"/>
      <c r="M575" s="43"/>
      <c r="N575" s="44"/>
      <c r="O575" s="43">
        <f t="shared" si="8"/>
        <v>698724</v>
      </c>
      <c r="P575" s="43">
        <f t="shared" si="8"/>
        <v>0</v>
      </c>
      <c r="Q575" s="43">
        <f t="shared" si="8"/>
        <v>698724</v>
      </c>
    </row>
    <row r="576" spans="4:17" ht="63.75" customHeight="1">
      <c r="D576" s="21" t="s">
        <v>369</v>
      </c>
      <c r="E576" s="69" t="s">
        <v>373</v>
      </c>
      <c r="F576" s="43">
        <v>649610</v>
      </c>
      <c r="G576" s="43">
        <v>0</v>
      </c>
      <c r="H576" s="43">
        <v>649610</v>
      </c>
      <c r="I576" s="43"/>
      <c r="J576" s="45"/>
      <c r="K576" s="43"/>
      <c r="L576" s="43"/>
      <c r="M576" s="43"/>
      <c r="N576" s="44"/>
      <c r="O576" s="43">
        <f t="shared" si="8"/>
        <v>649610</v>
      </c>
      <c r="P576" s="43">
        <f t="shared" si="8"/>
        <v>0</v>
      </c>
      <c r="Q576" s="43">
        <f t="shared" si="8"/>
        <v>649610</v>
      </c>
    </row>
    <row r="577" spans="4:17" ht="63.75" customHeight="1">
      <c r="D577" s="21" t="s">
        <v>374</v>
      </c>
      <c r="E577" s="69" t="s">
        <v>375</v>
      </c>
      <c r="F577" s="43">
        <v>698724</v>
      </c>
      <c r="G577" s="43">
        <v>0</v>
      </c>
      <c r="H577" s="43">
        <v>698724</v>
      </c>
      <c r="I577" s="43"/>
      <c r="J577" s="43"/>
      <c r="K577" s="43"/>
      <c r="L577" s="43"/>
      <c r="M577" s="43"/>
      <c r="N577" s="44"/>
      <c r="O577" s="43">
        <f t="shared" si="8"/>
        <v>698724</v>
      </c>
      <c r="P577" s="43">
        <f t="shared" si="8"/>
        <v>0</v>
      </c>
      <c r="Q577" s="43">
        <f t="shared" si="8"/>
        <v>698724</v>
      </c>
    </row>
    <row r="578" spans="4:17" ht="63.75" customHeight="1">
      <c r="D578" s="21" t="s">
        <v>376</v>
      </c>
      <c r="E578" s="69" t="s">
        <v>377</v>
      </c>
      <c r="F578" s="43">
        <v>624000</v>
      </c>
      <c r="G578" s="43">
        <v>0</v>
      </c>
      <c r="H578" s="43">
        <v>624000</v>
      </c>
      <c r="I578" s="43"/>
      <c r="J578" s="45"/>
      <c r="K578" s="43"/>
      <c r="L578" s="43"/>
      <c r="M578" s="43"/>
      <c r="N578" s="44"/>
      <c r="O578" s="43">
        <f t="shared" si="8"/>
        <v>624000</v>
      </c>
      <c r="P578" s="43">
        <f t="shared" si="8"/>
        <v>0</v>
      </c>
      <c r="Q578" s="43">
        <f t="shared" si="8"/>
        <v>624000</v>
      </c>
    </row>
    <row r="579" spans="4:17" ht="63.75" customHeight="1">
      <c r="D579" s="21" t="s">
        <v>376</v>
      </c>
      <c r="E579" s="69" t="s">
        <v>378</v>
      </c>
      <c r="F579" s="43">
        <v>624000</v>
      </c>
      <c r="G579" s="43">
        <v>0</v>
      </c>
      <c r="H579" s="43">
        <v>624000</v>
      </c>
      <c r="I579" s="43"/>
      <c r="J579" s="45"/>
      <c r="K579" s="43"/>
      <c r="L579" s="43"/>
      <c r="M579" s="43"/>
      <c r="N579" s="44"/>
      <c r="O579" s="43">
        <f t="shared" si="8"/>
        <v>624000</v>
      </c>
      <c r="P579" s="43">
        <f t="shared" si="8"/>
        <v>0</v>
      </c>
      <c r="Q579" s="43">
        <f t="shared" si="8"/>
        <v>624000</v>
      </c>
    </row>
    <row r="580" spans="4:17" ht="63.75" customHeight="1">
      <c r="D580" s="21" t="s">
        <v>376</v>
      </c>
      <c r="E580" s="69" t="s">
        <v>379</v>
      </c>
      <c r="F580" s="43">
        <v>603980</v>
      </c>
      <c r="G580" s="43">
        <v>0</v>
      </c>
      <c r="H580" s="43">
        <v>603980</v>
      </c>
      <c r="I580" s="43"/>
      <c r="J580" s="45"/>
      <c r="K580" s="43"/>
      <c r="L580" s="43"/>
      <c r="M580" s="43"/>
      <c r="N580" s="44"/>
      <c r="O580" s="43">
        <f t="shared" si="8"/>
        <v>603980</v>
      </c>
      <c r="P580" s="43">
        <f t="shared" si="8"/>
        <v>0</v>
      </c>
      <c r="Q580" s="43">
        <f t="shared" si="8"/>
        <v>603980</v>
      </c>
    </row>
    <row r="581" spans="4:17" ht="63.75" customHeight="1">
      <c r="D581" s="21" t="s">
        <v>380</v>
      </c>
      <c r="E581" s="69" t="s">
        <v>381</v>
      </c>
      <c r="F581" s="43">
        <v>611927</v>
      </c>
      <c r="G581" s="43">
        <v>0</v>
      </c>
      <c r="H581" s="43">
        <v>611927</v>
      </c>
      <c r="I581" s="43"/>
      <c r="J581" s="45"/>
      <c r="K581" s="43"/>
      <c r="L581" s="43"/>
      <c r="M581" s="43"/>
      <c r="N581" s="44"/>
      <c r="O581" s="43">
        <f t="shared" si="8"/>
        <v>611927</v>
      </c>
      <c r="P581" s="43">
        <f t="shared" si="8"/>
        <v>0</v>
      </c>
      <c r="Q581" s="43">
        <f t="shared" si="8"/>
        <v>611927</v>
      </c>
    </row>
    <row r="582" spans="4:17" ht="63.75" customHeight="1">
      <c r="D582" s="21" t="s">
        <v>380</v>
      </c>
      <c r="E582" s="69" t="s">
        <v>382</v>
      </c>
      <c r="F582" s="43">
        <v>611927</v>
      </c>
      <c r="G582" s="43">
        <v>0</v>
      </c>
      <c r="H582" s="43">
        <v>611927</v>
      </c>
      <c r="I582" s="43"/>
      <c r="J582" s="45"/>
      <c r="K582" s="43"/>
      <c r="L582" s="43"/>
      <c r="M582" s="43"/>
      <c r="N582" s="44"/>
      <c r="O582" s="43">
        <f t="shared" si="8"/>
        <v>611927</v>
      </c>
      <c r="P582" s="43">
        <f t="shared" si="8"/>
        <v>0</v>
      </c>
      <c r="Q582" s="43">
        <f t="shared" si="8"/>
        <v>611927</v>
      </c>
    </row>
    <row r="583" spans="4:17" ht="63.75" customHeight="1">
      <c r="D583" s="21" t="s">
        <v>380</v>
      </c>
      <c r="E583" s="69" t="s">
        <v>383</v>
      </c>
      <c r="F583" s="43">
        <v>612092</v>
      </c>
      <c r="G583" s="43">
        <v>0</v>
      </c>
      <c r="H583" s="43">
        <v>612092</v>
      </c>
      <c r="I583" s="43"/>
      <c r="J583" s="45"/>
      <c r="K583" s="43"/>
      <c r="L583" s="43"/>
      <c r="M583" s="43"/>
      <c r="N583" s="44"/>
      <c r="O583" s="43">
        <f t="shared" si="8"/>
        <v>612092</v>
      </c>
      <c r="P583" s="43">
        <f t="shared" si="8"/>
        <v>0</v>
      </c>
      <c r="Q583" s="43">
        <f t="shared" si="8"/>
        <v>612092</v>
      </c>
    </row>
    <row r="584" spans="4:17" ht="63.75" customHeight="1">
      <c r="D584" s="21" t="s">
        <v>380</v>
      </c>
      <c r="E584" s="69" t="s">
        <v>384</v>
      </c>
      <c r="F584" s="43">
        <v>624000</v>
      </c>
      <c r="G584" s="43">
        <v>0</v>
      </c>
      <c r="H584" s="43">
        <v>624000</v>
      </c>
      <c r="I584" s="43"/>
      <c r="J584" s="45"/>
      <c r="K584" s="43"/>
      <c r="L584" s="43"/>
      <c r="M584" s="43"/>
      <c r="N584" s="44"/>
      <c r="O584" s="43">
        <f t="shared" si="8"/>
        <v>624000</v>
      </c>
      <c r="P584" s="43">
        <f t="shared" si="8"/>
        <v>0</v>
      </c>
      <c r="Q584" s="43">
        <f t="shared" si="8"/>
        <v>624000</v>
      </c>
    </row>
    <row r="585" spans="4:17" ht="63.75" customHeight="1">
      <c r="D585" s="21" t="s">
        <v>385</v>
      </c>
      <c r="E585" s="69" t="s">
        <v>386</v>
      </c>
      <c r="F585" s="43">
        <v>668330</v>
      </c>
      <c r="G585" s="43">
        <v>0</v>
      </c>
      <c r="H585" s="43">
        <v>668330</v>
      </c>
      <c r="I585" s="43"/>
      <c r="J585" s="45"/>
      <c r="K585" s="43"/>
      <c r="L585" s="43"/>
      <c r="M585" s="43"/>
      <c r="N585" s="44"/>
      <c r="O585" s="43">
        <f t="shared" si="8"/>
        <v>668330</v>
      </c>
      <c r="P585" s="43">
        <f t="shared" si="8"/>
        <v>0</v>
      </c>
      <c r="Q585" s="43">
        <f t="shared" si="8"/>
        <v>668330</v>
      </c>
    </row>
    <row r="586" spans="4:17" ht="63.75" customHeight="1">
      <c r="D586" s="21" t="s">
        <v>385</v>
      </c>
      <c r="E586" s="69" t="s">
        <v>387</v>
      </c>
      <c r="F586" s="43">
        <v>705510</v>
      </c>
      <c r="G586" s="43">
        <v>0</v>
      </c>
      <c r="H586" s="43">
        <v>705510</v>
      </c>
      <c r="I586" s="43"/>
      <c r="J586" s="45"/>
      <c r="K586" s="43"/>
      <c r="L586" s="43"/>
      <c r="M586" s="43"/>
      <c r="N586" s="44"/>
      <c r="O586" s="43">
        <f t="shared" si="8"/>
        <v>705510</v>
      </c>
      <c r="P586" s="43">
        <f t="shared" si="8"/>
        <v>0</v>
      </c>
      <c r="Q586" s="43">
        <f t="shared" si="8"/>
        <v>705510</v>
      </c>
    </row>
    <row r="587" spans="4:17" ht="56.25">
      <c r="D587" s="21" t="s">
        <v>388</v>
      </c>
      <c r="E587" s="69" t="s">
        <v>389</v>
      </c>
      <c r="F587" s="43">
        <v>705510</v>
      </c>
      <c r="G587" s="43">
        <v>0</v>
      </c>
      <c r="H587" s="43">
        <v>705510</v>
      </c>
      <c r="I587" s="43"/>
      <c r="J587" s="45"/>
      <c r="K587" s="43"/>
      <c r="L587" s="43"/>
      <c r="M587" s="45"/>
      <c r="N587" s="44"/>
      <c r="O587" s="43">
        <f t="shared" si="8"/>
        <v>705510</v>
      </c>
      <c r="P587" s="43">
        <f t="shared" si="8"/>
        <v>0</v>
      </c>
      <c r="Q587" s="43">
        <f t="shared" si="8"/>
        <v>705510</v>
      </c>
    </row>
    <row r="588" spans="4:17" ht="56.25">
      <c r="D588" s="21" t="s">
        <v>388</v>
      </c>
      <c r="E588" s="69" t="s">
        <v>390</v>
      </c>
      <c r="F588" s="43">
        <v>705510</v>
      </c>
      <c r="G588" s="43">
        <v>0</v>
      </c>
      <c r="H588" s="43">
        <v>705510</v>
      </c>
      <c r="I588" s="43"/>
      <c r="J588" s="45"/>
      <c r="K588" s="43"/>
      <c r="L588" s="43"/>
      <c r="M588" s="45"/>
      <c r="N588" s="44"/>
      <c r="O588" s="43">
        <f t="shared" si="8"/>
        <v>705510</v>
      </c>
      <c r="P588" s="43">
        <f t="shared" si="8"/>
        <v>0</v>
      </c>
      <c r="Q588" s="43">
        <f t="shared" si="8"/>
        <v>705510</v>
      </c>
    </row>
    <row r="589" spans="4:17" ht="56.25">
      <c r="D589" s="21" t="s">
        <v>388</v>
      </c>
      <c r="E589" s="69" t="s">
        <v>391</v>
      </c>
      <c r="F589" s="43">
        <v>705510</v>
      </c>
      <c r="G589" s="43">
        <v>0</v>
      </c>
      <c r="H589" s="43">
        <v>705510</v>
      </c>
      <c r="I589" s="43"/>
      <c r="J589" s="45"/>
      <c r="K589" s="43"/>
      <c r="L589" s="43"/>
      <c r="M589" s="45"/>
      <c r="N589" s="44"/>
      <c r="O589" s="43">
        <f t="shared" si="8"/>
        <v>705510</v>
      </c>
      <c r="P589" s="43">
        <f t="shared" si="8"/>
        <v>0</v>
      </c>
      <c r="Q589" s="43">
        <f t="shared" si="8"/>
        <v>705510</v>
      </c>
    </row>
    <row r="590" spans="4:17" ht="56.25">
      <c r="D590" s="21" t="s">
        <v>392</v>
      </c>
      <c r="E590" s="69" t="s">
        <v>393</v>
      </c>
      <c r="F590" s="43">
        <v>668330</v>
      </c>
      <c r="G590" s="43">
        <v>0</v>
      </c>
      <c r="H590" s="43">
        <v>668330</v>
      </c>
      <c r="I590" s="43"/>
      <c r="J590" s="45"/>
      <c r="K590" s="43"/>
      <c r="L590" s="43"/>
      <c r="M590" s="45"/>
      <c r="N590" s="44"/>
      <c r="O590" s="43">
        <f t="shared" si="8"/>
        <v>668330</v>
      </c>
      <c r="P590" s="43">
        <f t="shared" si="8"/>
        <v>0</v>
      </c>
      <c r="Q590" s="43">
        <f t="shared" si="8"/>
        <v>668330</v>
      </c>
    </row>
    <row r="591" spans="4:17" ht="56.25">
      <c r="D591" s="21" t="s">
        <v>392</v>
      </c>
      <c r="E591" s="69" t="s">
        <v>394</v>
      </c>
      <c r="F591" s="43">
        <v>668330</v>
      </c>
      <c r="G591" s="43">
        <v>0</v>
      </c>
      <c r="H591" s="43">
        <v>668330</v>
      </c>
      <c r="I591" s="43"/>
      <c r="J591" s="45"/>
      <c r="K591" s="43"/>
      <c r="L591" s="43"/>
      <c r="M591" s="45"/>
      <c r="N591" s="44"/>
      <c r="O591" s="43">
        <f t="shared" si="8"/>
        <v>668330</v>
      </c>
      <c r="P591" s="43">
        <f t="shared" si="8"/>
        <v>0</v>
      </c>
      <c r="Q591" s="43">
        <f t="shared" si="8"/>
        <v>668330</v>
      </c>
    </row>
    <row r="592" spans="4:17" ht="56.25">
      <c r="D592" s="21" t="s">
        <v>392</v>
      </c>
      <c r="E592" s="69" t="s">
        <v>395</v>
      </c>
      <c r="F592" s="43">
        <v>705510</v>
      </c>
      <c r="G592" s="43">
        <v>0</v>
      </c>
      <c r="H592" s="43">
        <v>705510</v>
      </c>
      <c r="I592" s="43"/>
      <c r="J592" s="45"/>
      <c r="K592" s="43"/>
      <c r="L592" s="43"/>
      <c r="M592" s="45"/>
      <c r="N592" s="44"/>
      <c r="O592" s="43">
        <f t="shared" si="8"/>
        <v>705510</v>
      </c>
      <c r="P592" s="43">
        <f t="shared" si="8"/>
        <v>0</v>
      </c>
      <c r="Q592" s="43">
        <f t="shared" si="8"/>
        <v>705510</v>
      </c>
    </row>
    <row r="593" spans="4:17" ht="56.25">
      <c r="D593" s="21" t="s">
        <v>396</v>
      </c>
      <c r="E593" s="69" t="s">
        <v>397</v>
      </c>
      <c r="F593" s="43">
        <v>705510</v>
      </c>
      <c r="G593" s="43">
        <v>0</v>
      </c>
      <c r="H593" s="43">
        <v>705510</v>
      </c>
      <c r="I593" s="43"/>
      <c r="J593" s="45"/>
      <c r="K593" s="43"/>
      <c r="L593" s="43"/>
      <c r="M593" s="45"/>
      <c r="N593" s="44"/>
      <c r="O593" s="43">
        <f t="shared" si="8"/>
        <v>705510</v>
      </c>
      <c r="P593" s="43">
        <f t="shared" si="8"/>
        <v>0</v>
      </c>
      <c r="Q593" s="43">
        <f t="shared" si="8"/>
        <v>705510</v>
      </c>
    </row>
    <row r="594" spans="4:17" ht="56.25">
      <c r="D594" s="21" t="s">
        <v>396</v>
      </c>
      <c r="E594" s="69" t="s">
        <v>398</v>
      </c>
      <c r="F594" s="43">
        <v>668330</v>
      </c>
      <c r="G594" s="43">
        <v>0</v>
      </c>
      <c r="H594" s="43">
        <v>668330</v>
      </c>
      <c r="I594" s="43"/>
      <c r="J594" s="45"/>
      <c r="K594" s="43"/>
      <c r="L594" s="43"/>
      <c r="M594" s="45"/>
      <c r="N594" s="44"/>
      <c r="O594" s="43">
        <f t="shared" si="8"/>
        <v>668330</v>
      </c>
      <c r="P594" s="43">
        <f t="shared" si="8"/>
        <v>0</v>
      </c>
      <c r="Q594" s="43">
        <f t="shared" si="8"/>
        <v>668330</v>
      </c>
    </row>
    <row r="595" spans="4:17" ht="56.25">
      <c r="D595" s="21" t="s">
        <v>396</v>
      </c>
      <c r="E595" s="69" t="s">
        <v>399</v>
      </c>
      <c r="F595" s="43">
        <v>668330</v>
      </c>
      <c r="G595" s="43">
        <v>0</v>
      </c>
      <c r="H595" s="43">
        <v>668330</v>
      </c>
      <c r="I595" s="43"/>
      <c r="J595" s="45"/>
      <c r="K595" s="43"/>
      <c r="L595" s="43"/>
      <c r="M595" s="45"/>
      <c r="N595" s="44"/>
      <c r="O595" s="43">
        <f t="shared" ref="O595:Q677" si="9">F595+I595-L595</f>
        <v>668330</v>
      </c>
      <c r="P595" s="43">
        <f t="shared" si="9"/>
        <v>0</v>
      </c>
      <c r="Q595" s="43">
        <f t="shared" si="9"/>
        <v>668330</v>
      </c>
    </row>
    <row r="596" spans="4:17" ht="56.25">
      <c r="D596" s="21" t="s">
        <v>396</v>
      </c>
      <c r="E596" s="69" t="s">
        <v>400</v>
      </c>
      <c r="F596" s="43">
        <v>705510</v>
      </c>
      <c r="G596" s="43">
        <v>0</v>
      </c>
      <c r="H596" s="43">
        <v>705510</v>
      </c>
      <c r="I596" s="43"/>
      <c r="J596" s="45"/>
      <c r="K596" s="43"/>
      <c r="L596" s="43"/>
      <c r="M596" s="45"/>
      <c r="N596" s="44"/>
      <c r="O596" s="43">
        <f t="shared" si="9"/>
        <v>705510</v>
      </c>
      <c r="P596" s="43">
        <f t="shared" si="9"/>
        <v>0</v>
      </c>
      <c r="Q596" s="43">
        <f t="shared" si="9"/>
        <v>705510</v>
      </c>
    </row>
    <row r="597" spans="4:17" ht="56.25">
      <c r="D597" s="21" t="s">
        <v>401</v>
      </c>
      <c r="E597" s="69" t="s">
        <v>402</v>
      </c>
      <c r="F597" s="43">
        <v>668330</v>
      </c>
      <c r="G597" s="43">
        <v>0</v>
      </c>
      <c r="H597" s="43">
        <v>668330</v>
      </c>
      <c r="I597" s="43"/>
      <c r="J597" s="45"/>
      <c r="K597" s="43"/>
      <c r="L597" s="43"/>
      <c r="M597" s="45"/>
      <c r="N597" s="44"/>
      <c r="O597" s="43">
        <f t="shared" si="9"/>
        <v>668330</v>
      </c>
      <c r="P597" s="43">
        <f t="shared" si="9"/>
        <v>0</v>
      </c>
      <c r="Q597" s="43">
        <f t="shared" si="9"/>
        <v>668330</v>
      </c>
    </row>
    <row r="598" spans="4:17" ht="56.25">
      <c r="D598" s="21" t="s">
        <v>401</v>
      </c>
      <c r="E598" s="69" t="s">
        <v>403</v>
      </c>
      <c r="F598" s="43">
        <v>668330</v>
      </c>
      <c r="G598" s="43">
        <v>0</v>
      </c>
      <c r="H598" s="43">
        <v>668330</v>
      </c>
      <c r="I598" s="43"/>
      <c r="J598" s="45"/>
      <c r="K598" s="43"/>
      <c r="L598" s="43"/>
      <c r="M598" s="45"/>
      <c r="N598" s="44"/>
      <c r="O598" s="43">
        <f t="shared" si="9"/>
        <v>668330</v>
      </c>
      <c r="P598" s="43">
        <f t="shared" si="9"/>
        <v>0</v>
      </c>
      <c r="Q598" s="43">
        <f t="shared" si="9"/>
        <v>668330</v>
      </c>
    </row>
    <row r="599" spans="4:17" ht="56.25">
      <c r="D599" s="21" t="s">
        <v>404</v>
      </c>
      <c r="E599" s="69" t="s">
        <v>405</v>
      </c>
      <c r="F599" s="43">
        <v>705510</v>
      </c>
      <c r="G599" s="43">
        <v>0</v>
      </c>
      <c r="H599" s="43">
        <v>705510</v>
      </c>
      <c r="I599" s="43"/>
      <c r="J599" s="45"/>
      <c r="K599" s="43"/>
      <c r="L599" s="43"/>
      <c r="M599" s="45"/>
      <c r="N599" s="44"/>
      <c r="O599" s="43">
        <f t="shared" si="9"/>
        <v>705510</v>
      </c>
      <c r="P599" s="43">
        <f t="shared" si="9"/>
        <v>0</v>
      </c>
      <c r="Q599" s="43">
        <f t="shared" si="9"/>
        <v>705510</v>
      </c>
    </row>
    <row r="600" spans="4:17" ht="56.25">
      <c r="D600" s="21" t="s">
        <v>404</v>
      </c>
      <c r="E600" s="69" t="s">
        <v>406</v>
      </c>
      <c r="F600" s="43">
        <v>705510</v>
      </c>
      <c r="G600" s="43">
        <v>0</v>
      </c>
      <c r="H600" s="43">
        <v>705510</v>
      </c>
      <c r="I600" s="43"/>
      <c r="J600" s="45"/>
      <c r="K600" s="43"/>
      <c r="L600" s="43"/>
      <c r="M600" s="45"/>
      <c r="N600" s="44"/>
      <c r="O600" s="43">
        <f t="shared" si="9"/>
        <v>705510</v>
      </c>
      <c r="P600" s="43">
        <f t="shared" si="9"/>
        <v>0</v>
      </c>
      <c r="Q600" s="43">
        <f t="shared" si="9"/>
        <v>705510</v>
      </c>
    </row>
    <row r="601" spans="4:17" ht="56.25">
      <c r="D601" s="21" t="s">
        <v>407</v>
      </c>
      <c r="E601" s="69" t="s">
        <v>408</v>
      </c>
      <c r="F601" s="43">
        <v>705510</v>
      </c>
      <c r="G601" s="43">
        <v>0</v>
      </c>
      <c r="H601" s="43">
        <v>705510</v>
      </c>
      <c r="I601" s="43"/>
      <c r="J601" s="45"/>
      <c r="K601" s="43"/>
      <c r="L601" s="43"/>
      <c r="M601" s="45"/>
      <c r="N601" s="44"/>
      <c r="O601" s="43">
        <f t="shared" si="9"/>
        <v>705510</v>
      </c>
      <c r="P601" s="43">
        <f t="shared" si="9"/>
        <v>0</v>
      </c>
      <c r="Q601" s="43">
        <f t="shared" si="9"/>
        <v>705510</v>
      </c>
    </row>
    <row r="602" spans="4:17" ht="56.25">
      <c r="D602" s="21" t="s">
        <v>407</v>
      </c>
      <c r="E602" s="69" t="s">
        <v>409</v>
      </c>
      <c r="F602" s="43">
        <v>705510</v>
      </c>
      <c r="G602" s="43">
        <v>0</v>
      </c>
      <c r="H602" s="43">
        <v>705510</v>
      </c>
      <c r="I602" s="43"/>
      <c r="J602" s="45"/>
      <c r="K602" s="43"/>
      <c r="L602" s="43"/>
      <c r="M602" s="45"/>
      <c r="N602" s="44"/>
      <c r="O602" s="43">
        <f t="shared" si="9"/>
        <v>705510</v>
      </c>
      <c r="P602" s="43">
        <f t="shared" si="9"/>
        <v>0</v>
      </c>
      <c r="Q602" s="43">
        <f t="shared" si="9"/>
        <v>705510</v>
      </c>
    </row>
    <row r="603" spans="4:17" ht="56.25">
      <c r="D603" s="21" t="s">
        <v>407</v>
      </c>
      <c r="E603" s="69" t="s">
        <v>410</v>
      </c>
      <c r="F603" s="43">
        <v>668330</v>
      </c>
      <c r="G603" s="43">
        <v>0</v>
      </c>
      <c r="H603" s="43">
        <v>668330</v>
      </c>
      <c r="I603" s="43"/>
      <c r="J603" s="45"/>
      <c r="K603" s="43"/>
      <c r="L603" s="43"/>
      <c r="M603" s="45"/>
      <c r="N603" s="44"/>
      <c r="O603" s="43">
        <f t="shared" si="9"/>
        <v>668330</v>
      </c>
      <c r="P603" s="43">
        <f t="shared" si="9"/>
        <v>0</v>
      </c>
      <c r="Q603" s="43">
        <f t="shared" si="9"/>
        <v>668330</v>
      </c>
    </row>
    <row r="604" spans="4:17" ht="25.5">
      <c r="D604" s="21" t="s">
        <v>411</v>
      </c>
      <c r="E604" s="69" t="s">
        <v>412</v>
      </c>
      <c r="F604" s="43">
        <v>705510</v>
      </c>
      <c r="G604" s="43">
        <v>0</v>
      </c>
      <c r="H604" s="43">
        <v>705510</v>
      </c>
      <c r="I604" s="43"/>
      <c r="J604" s="45"/>
      <c r="K604" s="43"/>
      <c r="L604" s="43"/>
      <c r="M604" s="45"/>
      <c r="N604" s="44"/>
      <c r="O604" s="43">
        <f t="shared" si="9"/>
        <v>705510</v>
      </c>
      <c r="P604" s="43">
        <f t="shared" si="9"/>
        <v>0</v>
      </c>
      <c r="Q604" s="43">
        <f t="shared" si="9"/>
        <v>705510</v>
      </c>
    </row>
    <row r="605" spans="4:17" ht="25.5">
      <c r="D605" s="21" t="s">
        <v>411</v>
      </c>
      <c r="E605" s="69" t="s">
        <v>413</v>
      </c>
      <c r="F605" s="43">
        <v>705510</v>
      </c>
      <c r="G605" s="43">
        <v>0</v>
      </c>
      <c r="H605" s="43">
        <v>705510</v>
      </c>
      <c r="I605" s="43"/>
      <c r="J605" s="45"/>
      <c r="K605" s="43"/>
      <c r="L605" s="43"/>
      <c r="M605" s="45"/>
      <c r="N605" s="44"/>
      <c r="O605" s="43">
        <f t="shared" si="9"/>
        <v>705510</v>
      </c>
      <c r="P605" s="43">
        <f t="shared" si="9"/>
        <v>0</v>
      </c>
      <c r="Q605" s="43">
        <f t="shared" si="9"/>
        <v>705510</v>
      </c>
    </row>
    <row r="606" spans="4:17" ht="25.5">
      <c r="D606" s="21" t="s">
        <v>411</v>
      </c>
      <c r="E606" s="69" t="s">
        <v>414</v>
      </c>
      <c r="F606" s="43">
        <v>705510</v>
      </c>
      <c r="G606" s="43">
        <v>0</v>
      </c>
      <c r="H606" s="43">
        <v>705510</v>
      </c>
      <c r="I606" s="43"/>
      <c r="J606" s="45"/>
      <c r="K606" s="43"/>
      <c r="L606" s="43"/>
      <c r="M606" s="45"/>
      <c r="N606" s="44"/>
      <c r="O606" s="43">
        <f t="shared" si="9"/>
        <v>705510</v>
      </c>
      <c r="P606" s="43">
        <f t="shared" si="9"/>
        <v>0</v>
      </c>
      <c r="Q606" s="43">
        <f t="shared" si="9"/>
        <v>705510</v>
      </c>
    </row>
    <row r="607" spans="4:17" ht="25.5">
      <c r="D607" s="21" t="s">
        <v>411</v>
      </c>
      <c r="E607" s="69" t="s">
        <v>415</v>
      </c>
      <c r="F607" s="43">
        <v>705510</v>
      </c>
      <c r="G607" s="43">
        <v>0</v>
      </c>
      <c r="H607" s="43">
        <v>705510</v>
      </c>
      <c r="I607" s="43"/>
      <c r="J607" s="45"/>
      <c r="K607" s="43"/>
      <c r="L607" s="43"/>
      <c r="M607" s="45"/>
      <c r="N607" s="44"/>
      <c r="O607" s="43">
        <f t="shared" si="9"/>
        <v>705510</v>
      </c>
      <c r="P607" s="43">
        <f t="shared" si="9"/>
        <v>0</v>
      </c>
      <c r="Q607" s="43">
        <f t="shared" si="9"/>
        <v>705510</v>
      </c>
    </row>
    <row r="608" spans="4:17" ht="25.5">
      <c r="D608" s="21" t="s">
        <v>411</v>
      </c>
      <c r="E608" s="69" t="s">
        <v>416</v>
      </c>
      <c r="F608" s="43">
        <v>705510</v>
      </c>
      <c r="G608" s="43">
        <v>0</v>
      </c>
      <c r="H608" s="43">
        <v>705510</v>
      </c>
      <c r="I608" s="43"/>
      <c r="J608" s="45"/>
      <c r="K608" s="43"/>
      <c r="L608" s="43"/>
      <c r="M608" s="45"/>
      <c r="N608" s="44"/>
      <c r="O608" s="43">
        <f t="shared" si="9"/>
        <v>705510</v>
      </c>
      <c r="P608" s="43">
        <f t="shared" si="9"/>
        <v>0</v>
      </c>
      <c r="Q608" s="43">
        <f t="shared" si="9"/>
        <v>705510</v>
      </c>
    </row>
    <row r="609" spans="4:17" ht="25.5">
      <c r="D609" s="21" t="s">
        <v>411</v>
      </c>
      <c r="E609" s="69" t="s">
        <v>417</v>
      </c>
      <c r="F609" s="43">
        <v>705510</v>
      </c>
      <c r="G609" s="43">
        <v>0</v>
      </c>
      <c r="H609" s="43">
        <v>705510</v>
      </c>
      <c r="I609" s="43"/>
      <c r="J609" s="45"/>
      <c r="K609" s="43"/>
      <c r="L609" s="43"/>
      <c r="M609" s="45"/>
      <c r="N609" s="44"/>
      <c r="O609" s="43">
        <f t="shared" si="9"/>
        <v>705510</v>
      </c>
      <c r="P609" s="43">
        <f t="shared" si="9"/>
        <v>0</v>
      </c>
      <c r="Q609" s="43">
        <f t="shared" si="9"/>
        <v>705510</v>
      </c>
    </row>
    <row r="610" spans="4:17" ht="25.5">
      <c r="D610" s="21" t="s">
        <v>411</v>
      </c>
      <c r="E610" s="69" t="s">
        <v>418</v>
      </c>
      <c r="F610" s="43">
        <v>705510</v>
      </c>
      <c r="G610" s="43">
        <v>0</v>
      </c>
      <c r="H610" s="43">
        <v>705510</v>
      </c>
      <c r="I610" s="43"/>
      <c r="J610" s="45"/>
      <c r="K610" s="43"/>
      <c r="L610" s="43"/>
      <c r="M610" s="45"/>
      <c r="N610" s="44"/>
      <c r="O610" s="43">
        <f t="shared" si="9"/>
        <v>705510</v>
      </c>
      <c r="P610" s="43">
        <f t="shared" si="9"/>
        <v>0</v>
      </c>
      <c r="Q610" s="43">
        <f t="shared" si="9"/>
        <v>705510</v>
      </c>
    </row>
    <row r="611" spans="4:17" ht="25.5">
      <c r="D611" s="21" t="s">
        <v>411</v>
      </c>
      <c r="E611" s="69" t="s">
        <v>419</v>
      </c>
      <c r="F611" s="43">
        <v>705510</v>
      </c>
      <c r="G611" s="43">
        <v>0</v>
      </c>
      <c r="H611" s="43">
        <v>705510</v>
      </c>
      <c r="I611" s="43"/>
      <c r="J611" s="45"/>
      <c r="K611" s="43"/>
      <c r="L611" s="43"/>
      <c r="M611" s="45"/>
      <c r="N611" s="44"/>
      <c r="O611" s="43">
        <f t="shared" si="9"/>
        <v>705510</v>
      </c>
      <c r="P611" s="43">
        <f t="shared" si="9"/>
        <v>0</v>
      </c>
      <c r="Q611" s="43">
        <f t="shared" si="9"/>
        <v>705510</v>
      </c>
    </row>
    <row r="612" spans="4:17" ht="25.5">
      <c r="D612" s="21" t="s">
        <v>411</v>
      </c>
      <c r="E612" s="69" t="s">
        <v>420</v>
      </c>
      <c r="F612" s="43">
        <v>705510</v>
      </c>
      <c r="G612" s="43">
        <v>0</v>
      </c>
      <c r="H612" s="43">
        <v>705510</v>
      </c>
      <c r="I612" s="43"/>
      <c r="J612" s="45"/>
      <c r="K612" s="43"/>
      <c r="L612" s="43"/>
      <c r="M612" s="45"/>
      <c r="N612" s="44"/>
      <c r="O612" s="43">
        <f t="shared" si="9"/>
        <v>705510</v>
      </c>
      <c r="P612" s="43">
        <f t="shared" si="9"/>
        <v>0</v>
      </c>
      <c r="Q612" s="43">
        <f t="shared" si="9"/>
        <v>705510</v>
      </c>
    </row>
    <row r="613" spans="4:17" ht="25.5">
      <c r="D613" s="21" t="s">
        <v>411</v>
      </c>
      <c r="E613" s="69" t="s">
        <v>421</v>
      </c>
      <c r="F613" s="43">
        <v>705510</v>
      </c>
      <c r="G613" s="43">
        <v>0</v>
      </c>
      <c r="H613" s="43">
        <v>705510</v>
      </c>
      <c r="I613" s="43"/>
      <c r="J613" s="45"/>
      <c r="K613" s="43"/>
      <c r="L613" s="43"/>
      <c r="M613" s="45"/>
      <c r="N613" s="44"/>
      <c r="O613" s="43">
        <f t="shared" si="9"/>
        <v>705510</v>
      </c>
      <c r="P613" s="43">
        <f t="shared" si="9"/>
        <v>0</v>
      </c>
      <c r="Q613" s="43">
        <f t="shared" si="9"/>
        <v>705510</v>
      </c>
    </row>
    <row r="614" spans="4:17" ht="25.5">
      <c r="D614" s="21" t="s">
        <v>411</v>
      </c>
      <c r="E614" s="69" t="s">
        <v>422</v>
      </c>
      <c r="F614" s="43">
        <v>705510</v>
      </c>
      <c r="G614" s="43">
        <v>0</v>
      </c>
      <c r="H614" s="43">
        <v>705510</v>
      </c>
      <c r="I614" s="43"/>
      <c r="J614" s="45"/>
      <c r="K614" s="43"/>
      <c r="L614" s="43"/>
      <c r="M614" s="45"/>
      <c r="N614" s="44"/>
      <c r="O614" s="43">
        <f t="shared" si="9"/>
        <v>705510</v>
      </c>
      <c r="P614" s="43">
        <f t="shared" si="9"/>
        <v>0</v>
      </c>
      <c r="Q614" s="43">
        <f t="shared" si="9"/>
        <v>705510</v>
      </c>
    </row>
    <row r="615" spans="4:17" ht="25.5">
      <c r="D615" s="21" t="s">
        <v>411</v>
      </c>
      <c r="E615" s="69" t="s">
        <v>423</v>
      </c>
      <c r="F615" s="43">
        <v>705510</v>
      </c>
      <c r="G615" s="43">
        <v>0</v>
      </c>
      <c r="H615" s="43">
        <v>705510</v>
      </c>
      <c r="I615" s="43"/>
      <c r="J615" s="45"/>
      <c r="K615" s="43"/>
      <c r="L615" s="43"/>
      <c r="M615" s="45"/>
      <c r="N615" s="44"/>
      <c r="O615" s="43">
        <f t="shared" si="9"/>
        <v>705510</v>
      </c>
      <c r="P615" s="43">
        <f t="shared" si="9"/>
        <v>0</v>
      </c>
      <c r="Q615" s="43">
        <f t="shared" si="9"/>
        <v>705510</v>
      </c>
    </row>
    <row r="616" spans="4:17" ht="25.5">
      <c r="D616" s="21" t="s">
        <v>411</v>
      </c>
      <c r="E616" s="69" t="s">
        <v>424</v>
      </c>
      <c r="F616" s="43">
        <v>705510</v>
      </c>
      <c r="G616" s="43">
        <v>0</v>
      </c>
      <c r="H616" s="43">
        <v>705510</v>
      </c>
      <c r="I616" s="43"/>
      <c r="J616" s="45"/>
      <c r="K616" s="43"/>
      <c r="L616" s="43"/>
      <c r="M616" s="45"/>
      <c r="N616" s="44"/>
      <c r="O616" s="43">
        <f t="shared" si="9"/>
        <v>705510</v>
      </c>
      <c r="P616" s="43">
        <f t="shared" si="9"/>
        <v>0</v>
      </c>
      <c r="Q616" s="43">
        <f t="shared" si="9"/>
        <v>705510</v>
      </c>
    </row>
    <row r="617" spans="4:17" ht="25.5">
      <c r="D617" s="21" t="s">
        <v>1408</v>
      </c>
      <c r="E617" s="69" t="s">
        <v>1409</v>
      </c>
      <c r="F617" s="43"/>
      <c r="G617" s="43"/>
      <c r="H617" s="43"/>
      <c r="I617" s="43">
        <v>705510</v>
      </c>
      <c r="J617" s="45">
        <v>0</v>
      </c>
      <c r="K617" s="43">
        <f>I617</f>
        <v>705510</v>
      </c>
      <c r="L617" s="43"/>
      <c r="M617" s="45"/>
      <c r="N617" s="44"/>
      <c r="O617" s="43">
        <f t="shared" si="9"/>
        <v>705510</v>
      </c>
      <c r="P617" s="43">
        <f t="shared" si="9"/>
        <v>0</v>
      </c>
      <c r="Q617" s="43">
        <f t="shared" si="9"/>
        <v>705510</v>
      </c>
    </row>
    <row r="618" spans="4:17" ht="25.5">
      <c r="D618" s="21" t="s">
        <v>1410</v>
      </c>
      <c r="E618" s="69" t="s">
        <v>1411</v>
      </c>
      <c r="F618" s="43"/>
      <c r="G618" s="43"/>
      <c r="H618" s="43"/>
      <c r="I618" s="43">
        <v>705510</v>
      </c>
      <c r="J618" s="45">
        <v>0</v>
      </c>
      <c r="K618" s="43">
        <f>I618</f>
        <v>705510</v>
      </c>
      <c r="L618" s="43"/>
      <c r="M618" s="45"/>
      <c r="N618" s="44"/>
      <c r="O618" s="43">
        <f t="shared" si="9"/>
        <v>705510</v>
      </c>
      <c r="P618" s="43">
        <f t="shared" si="9"/>
        <v>0</v>
      </c>
      <c r="Q618" s="43">
        <f t="shared" si="9"/>
        <v>705510</v>
      </c>
    </row>
    <row r="619" spans="4:17" ht="45">
      <c r="D619" s="21" t="s">
        <v>1412</v>
      </c>
      <c r="E619" s="69" t="s">
        <v>1413</v>
      </c>
      <c r="F619" s="43">
        <v>0</v>
      </c>
      <c r="G619" s="43">
        <v>0</v>
      </c>
      <c r="H619" s="43">
        <v>0</v>
      </c>
      <c r="I619" s="43"/>
      <c r="J619" s="45"/>
      <c r="K619" s="43"/>
      <c r="L619" s="43"/>
      <c r="M619" s="43"/>
      <c r="N619" s="44"/>
      <c r="O619" s="43">
        <f t="shared" si="9"/>
        <v>0</v>
      </c>
      <c r="P619" s="43">
        <f t="shared" si="9"/>
        <v>0</v>
      </c>
      <c r="Q619" s="43">
        <f t="shared" si="9"/>
        <v>0</v>
      </c>
    </row>
    <row r="620" spans="4:17" ht="90">
      <c r="D620" s="21" t="s">
        <v>1414</v>
      </c>
      <c r="E620" s="69" t="s">
        <v>1415</v>
      </c>
      <c r="F620" s="43">
        <v>0</v>
      </c>
      <c r="G620" s="43">
        <v>0</v>
      </c>
      <c r="H620" s="43">
        <v>0</v>
      </c>
      <c r="I620" s="43"/>
      <c r="J620" s="45"/>
      <c r="K620" s="43"/>
      <c r="L620" s="43"/>
      <c r="M620" s="43"/>
      <c r="N620" s="44"/>
      <c r="O620" s="43">
        <f t="shared" si="9"/>
        <v>0</v>
      </c>
      <c r="P620" s="43">
        <f t="shared" si="9"/>
        <v>0</v>
      </c>
      <c r="Q620" s="43">
        <f t="shared" si="9"/>
        <v>0</v>
      </c>
    </row>
    <row r="621" spans="4:17" ht="56.25">
      <c r="D621" s="21" t="s">
        <v>1416</v>
      </c>
      <c r="E621" s="69" t="s">
        <v>1417</v>
      </c>
      <c r="F621" s="43">
        <v>0</v>
      </c>
      <c r="G621" s="43">
        <v>0</v>
      </c>
      <c r="H621" s="43">
        <v>0</v>
      </c>
      <c r="I621" s="43"/>
      <c r="J621" s="45"/>
      <c r="K621" s="43"/>
      <c r="L621" s="43"/>
      <c r="M621" s="43"/>
      <c r="N621" s="44"/>
      <c r="O621" s="43">
        <f t="shared" si="9"/>
        <v>0</v>
      </c>
      <c r="P621" s="43">
        <f t="shared" si="9"/>
        <v>0</v>
      </c>
      <c r="Q621" s="43">
        <f t="shared" si="9"/>
        <v>0</v>
      </c>
    </row>
    <row r="622" spans="4:17" ht="45">
      <c r="D622" s="21" t="s">
        <v>1418</v>
      </c>
      <c r="E622" s="69" t="s">
        <v>1419</v>
      </c>
      <c r="F622" s="43">
        <v>0</v>
      </c>
      <c r="G622" s="43">
        <v>0</v>
      </c>
      <c r="H622" s="43">
        <v>0</v>
      </c>
      <c r="I622" s="43"/>
      <c r="J622" s="45"/>
      <c r="K622" s="43"/>
      <c r="L622" s="43"/>
      <c r="M622" s="43"/>
      <c r="N622" s="44"/>
      <c r="O622" s="43">
        <f t="shared" si="9"/>
        <v>0</v>
      </c>
      <c r="P622" s="43">
        <f t="shared" si="9"/>
        <v>0</v>
      </c>
      <c r="Q622" s="43">
        <f t="shared" si="9"/>
        <v>0</v>
      </c>
    </row>
    <row r="623" spans="4:17" ht="90">
      <c r="D623" s="21" t="s">
        <v>1414</v>
      </c>
      <c r="E623" s="69" t="s">
        <v>1420</v>
      </c>
      <c r="F623" s="43">
        <v>0</v>
      </c>
      <c r="G623" s="43">
        <v>0</v>
      </c>
      <c r="H623" s="43">
        <v>0</v>
      </c>
      <c r="I623" s="43"/>
      <c r="J623" s="45"/>
      <c r="K623" s="43"/>
      <c r="L623" s="43"/>
      <c r="M623" s="43"/>
      <c r="N623" s="44"/>
      <c r="O623" s="43">
        <f t="shared" si="9"/>
        <v>0</v>
      </c>
      <c r="P623" s="43">
        <f t="shared" si="9"/>
        <v>0</v>
      </c>
      <c r="Q623" s="43">
        <f t="shared" si="9"/>
        <v>0</v>
      </c>
    </row>
    <row r="624" spans="4:17" ht="90">
      <c r="D624" s="21" t="s">
        <v>1414</v>
      </c>
      <c r="E624" s="69" t="s">
        <v>1421</v>
      </c>
      <c r="F624" s="43">
        <v>0</v>
      </c>
      <c r="G624" s="43">
        <v>0</v>
      </c>
      <c r="H624" s="43">
        <v>0</v>
      </c>
      <c r="I624" s="43"/>
      <c r="J624" s="45"/>
      <c r="K624" s="43"/>
      <c r="L624" s="43"/>
      <c r="M624" s="43"/>
      <c r="N624" s="44"/>
      <c r="O624" s="43">
        <f t="shared" si="9"/>
        <v>0</v>
      </c>
      <c r="P624" s="43">
        <f t="shared" si="9"/>
        <v>0</v>
      </c>
      <c r="Q624" s="43">
        <f t="shared" si="9"/>
        <v>0</v>
      </c>
    </row>
    <row r="625" spans="4:17" ht="90">
      <c r="D625" s="21" t="s">
        <v>1414</v>
      </c>
      <c r="E625" s="69" t="s">
        <v>1422</v>
      </c>
      <c r="F625" s="43">
        <v>0</v>
      </c>
      <c r="G625" s="43">
        <v>0</v>
      </c>
      <c r="H625" s="43">
        <v>0</v>
      </c>
      <c r="I625" s="43"/>
      <c r="J625" s="45"/>
      <c r="K625" s="43"/>
      <c r="L625" s="43"/>
      <c r="M625" s="43"/>
      <c r="N625" s="44"/>
      <c r="O625" s="43">
        <f t="shared" si="9"/>
        <v>0</v>
      </c>
      <c r="P625" s="43">
        <f t="shared" si="9"/>
        <v>0</v>
      </c>
      <c r="Q625" s="43">
        <f t="shared" si="9"/>
        <v>0</v>
      </c>
    </row>
    <row r="626" spans="4:17" ht="90">
      <c r="D626" s="21" t="s">
        <v>1414</v>
      </c>
      <c r="E626" s="69" t="s">
        <v>1423</v>
      </c>
      <c r="F626" s="43">
        <v>0</v>
      </c>
      <c r="G626" s="43">
        <v>0</v>
      </c>
      <c r="H626" s="43">
        <v>0</v>
      </c>
      <c r="I626" s="43"/>
      <c r="J626" s="45"/>
      <c r="K626" s="43"/>
      <c r="L626" s="43"/>
      <c r="M626" s="43"/>
      <c r="N626" s="44"/>
      <c r="O626" s="43">
        <f t="shared" si="9"/>
        <v>0</v>
      </c>
      <c r="P626" s="43">
        <f t="shared" si="9"/>
        <v>0</v>
      </c>
      <c r="Q626" s="43">
        <f t="shared" si="9"/>
        <v>0</v>
      </c>
    </row>
    <row r="627" spans="4:17" ht="67.5">
      <c r="D627" s="21" t="s">
        <v>1424</v>
      </c>
      <c r="E627" s="69" t="s">
        <v>1425</v>
      </c>
      <c r="F627" s="43">
        <v>0</v>
      </c>
      <c r="G627" s="43">
        <v>0</v>
      </c>
      <c r="H627" s="43">
        <v>0</v>
      </c>
      <c r="I627" s="43"/>
      <c r="J627" s="45"/>
      <c r="K627" s="43"/>
      <c r="L627" s="43"/>
      <c r="M627" s="43"/>
      <c r="N627" s="44"/>
      <c r="O627" s="43">
        <f t="shared" si="9"/>
        <v>0</v>
      </c>
      <c r="P627" s="43">
        <f t="shared" si="9"/>
        <v>0</v>
      </c>
      <c r="Q627" s="43">
        <f t="shared" si="9"/>
        <v>0</v>
      </c>
    </row>
    <row r="628" spans="4:17" ht="90">
      <c r="D628" s="21" t="s">
        <v>1414</v>
      </c>
      <c r="E628" s="69" t="s">
        <v>1426</v>
      </c>
      <c r="F628" s="43">
        <v>0</v>
      </c>
      <c r="G628" s="43">
        <v>0</v>
      </c>
      <c r="H628" s="43">
        <v>0</v>
      </c>
      <c r="I628" s="43"/>
      <c r="J628" s="45"/>
      <c r="K628" s="43"/>
      <c r="L628" s="43"/>
      <c r="M628" s="43"/>
      <c r="N628" s="44"/>
      <c r="O628" s="43">
        <f t="shared" si="9"/>
        <v>0</v>
      </c>
      <c r="P628" s="43">
        <f t="shared" si="9"/>
        <v>0</v>
      </c>
      <c r="Q628" s="43">
        <f t="shared" si="9"/>
        <v>0</v>
      </c>
    </row>
    <row r="629" spans="4:17" ht="45">
      <c r="D629" s="21" t="s">
        <v>1418</v>
      </c>
      <c r="E629" s="69" t="s">
        <v>1427</v>
      </c>
      <c r="F629" s="43">
        <v>0</v>
      </c>
      <c r="G629" s="43">
        <v>0</v>
      </c>
      <c r="H629" s="43">
        <v>0</v>
      </c>
      <c r="I629" s="43"/>
      <c r="J629" s="45"/>
      <c r="K629" s="43"/>
      <c r="L629" s="43"/>
      <c r="M629" s="43"/>
      <c r="N629" s="44"/>
      <c r="O629" s="43">
        <f t="shared" si="9"/>
        <v>0</v>
      </c>
      <c r="P629" s="43">
        <f t="shared" si="9"/>
        <v>0</v>
      </c>
      <c r="Q629" s="43">
        <f t="shared" si="9"/>
        <v>0</v>
      </c>
    </row>
    <row r="630" spans="4:17" ht="45">
      <c r="D630" s="21" t="s">
        <v>1418</v>
      </c>
      <c r="E630" s="69" t="s">
        <v>1428</v>
      </c>
      <c r="F630" s="43">
        <v>0</v>
      </c>
      <c r="G630" s="43">
        <v>0</v>
      </c>
      <c r="H630" s="43">
        <v>0</v>
      </c>
      <c r="I630" s="43"/>
      <c r="J630" s="45"/>
      <c r="K630" s="43"/>
      <c r="L630" s="43"/>
      <c r="M630" s="43"/>
      <c r="N630" s="44"/>
      <c r="O630" s="43">
        <f t="shared" si="9"/>
        <v>0</v>
      </c>
      <c r="P630" s="43">
        <f t="shared" si="9"/>
        <v>0</v>
      </c>
      <c r="Q630" s="43">
        <f t="shared" si="9"/>
        <v>0</v>
      </c>
    </row>
    <row r="631" spans="4:17" ht="56.25">
      <c r="D631" s="21" t="s">
        <v>1429</v>
      </c>
      <c r="E631" s="69" t="s">
        <v>1430</v>
      </c>
      <c r="F631" s="43">
        <v>0</v>
      </c>
      <c r="G631" s="43">
        <v>0</v>
      </c>
      <c r="H631" s="43">
        <v>0</v>
      </c>
      <c r="I631" s="43"/>
      <c r="J631" s="45"/>
      <c r="K631" s="43"/>
      <c r="L631" s="43"/>
      <c r="M631" s="43"/>
      <c r="N631" s="44"/>
      <c r="O631" s="43">
        <f t="shared" si="9"/>
        <v>0</v>
      </c>
      <c r="P631" s="43">
        <f t="shared" si="9"/>
        <v>0</v>
      </c>
      <c r="Q631" s="43">
        <f t="shared" si="9"/>
        <v>0</v>
      </c>
    </row>
    <row r="632" spans="4:17" ht="90">
      <c r="D632" s="21" t="s">
        <v>1414</v>
      </c>
      <c r="E632" s="69" t="s">
        <v>1431</v>
      </c>
      <c r="F632" s="43">
        <v>0</v>
      </c>
      <c r="G632" s="43">
        <v>0</v>
      </c>
      <c r="H632" s="43">
        <v>0</v>
      </c>
      <c r="I632" s="43"/>
      <c r="J632" s="45"/>
      <c r="K632" s="43"/>
      <c r="L632" s="43"/>
      <c r="M632" s="43"/>
      <c r="N632" s="44"/>
      <c r="O632" s="43">
        <f t="shared" si="9"/>
        <v>0</v>
      </c>
      <c r="P632" s="43">
        <f t="shared" si="9"/>
        <v>0</v>
      </c>
      <c r="Q632" s="43">
        <f t="shared" si="9"/>
        <v>0</v>
      </c>
    </row>
    <row r="633" spans="4:17" ht="45">
      <c r="D633" s="21" t="s">
        <v>1432</v>
      </c>
      <c r="E633" s="69" t="s">
        <v>1433</v>
      </c>
      <c r="F633" s="43">
        <v>0</v>
      </c>
      <c r="G633" s="43">
        <v>0</v>
      </c>
      <c r="H633" s="43">
        <v>0</v>
      </c>
      <c r="I633" s="43"/>
      <c r="J633" s="45"/>
      <c r="K633" s="43"/>
      <c r="L633" s="43"/>
      <c r="M633" s="43"/>
      <c r="N633" s="44"/>
      <c r="O633" s="43">
        <f t="shared" si="9"/>
        <v>0</v>
      </c>
      <c r="P633" s="43">
        <f t="shared" si="9"/>
        <v>0</v>
      </c>
      <c r="Q633" s="43">
        <f t="shared" si="9"/>
        <v>0</v>
      </c>
    </row>
    <row r="634" spans="4:17" ht="45">
      <c r="D634" s="21" t="s">
        <v>1432</v>
      </c>
      <c r="E634" s="69" t="s">
        <v>1434</v>
      </c>
      <c r="F634" s="43">
        <v>0</v>
      </c>
      <c r="G634" s="43">
        <v>0</v>
      </c>
      <c r="H634" s="43">
        <v>0</v>
      </c>
      <c r="I634" s="43"/>
      <c r="J634" s="45"/>
      <c r="K634" s="43"/>
      <c r="L634" s="43"/>
      <c r="M634" s="43"/>
      <c r="N634" s="44"/>
      <c r="O634" s="43">
        <f t="shared" si="9"/>
        <v>0</v>
      </c>
      <c r="P634" s="43">
        <f t="shared" si="9"/>
        <v>0</v>
      </c>
      <c r="Q634" s="43">
        <f t="shared" si="9"/>
        <v>0</v>
      </c>
    </row>
    <row r="635" spans="4:17" ht="90">
      <c r="D635" s="21" t="s">
        <v>1414</v>
      </c>
      <c r="E635" s="69" t="s">
        <v>1435</v>
      </c>
      <c r="F635" s="43">
        <v>0</v>
      </c>
      <c r="G635" s="43">
        <v>0</v>
      </c>
      <c r="H635" s="43">
        <v>0</v>
      </c>
      <c r="I635" s="43"/>
      <c r="J635" s="45"/>
      <c r="K635" s="43"/>
      <c r="L635" s="43"/>
      <c r="M635" s="43"/>
      <c r="N635" s="44"/>
      <c r="O635" s="43">
        <f t="shared" si="9"/>
        <v>0</v>
      </c>
      <c r="P635" s="43">
        <f t="shared" si="9"/>
        <v>0</v>
      </c>
      <c r="Q635" s="43">
        <f t="shared" si="9"/>
        <v>0</v>
      </c>
    </row>
    <row r="636" spans="4:17" ht="90">
      <c r="D636" s="21" t="s">
        <v>1414</v>
      </c>
      <c r="E636" s="69" t="s">
        <v>1436</v>
      </c>
      <c r="F636" s="43">
        <v>0</v>
      </c>
      <c r="G636" s="43">
        <v>0</v>
      </c>
      <c r="H636" s="43">
        <v>0</v>
      </c>
      <c r="I636" s="43"/>
      <c r="J636" s="45"/>
      <c r="K636" s="43"/>
      <c r="L636" s="43"/>
      <c r="M636" s="43"/>
      <c r="N636" s="44"/>
      <c r="O636" s="43">
        <f t="shared" si="9"/>
        <v>0</v>
      </c>
      <c r="P636" s="43">
        <f t="shared" si="9"/>
        <v>0</v>
      </c>
      <c r="Q636" s="43">
        <f t="shared" si="9"/>
        <v>0</v>
      </c>
    </row>
    <row r="637" spans="4:17" ht="90">
      <c r="D637" s="21" t="s">
        <v>1414</v>
      </c>
      <c r="E637" s="69" t="s">
        <v>1437</v>
      </c>
      <c r="F637" s="43">
        <v>0</v>
      </c>
      <c r="G637" s="43">
        <v>0</v>
      </c>
      <c r="H637" s="43">
        <v>0</v>
      </c>
      <c r="I637" s="43"/>
      <c r="J637" s="45"/>
      <c r="K637" s="43"/>
      <c r="L637" s="43"/>
      <c r="M637" s="43"/>
      <c r="N637" s="44"/>
      <c r="O637" s="43">
        <f t="shared" si="9"/>
        <v>0</v>
      </c>
      <c r="P637" s="43">
        <f t="shared" si="9"/>
        <v>0</v>
      </c>
      <c r="Q637" s="43">
        <f t="shared" si="9"/>
        <v>0</v>
      </c>
    </row>
    <row r="638" spans="4:17" ht="45">
      <c r="D638" s="21" t="s">
        <v>1432</v>
      </c>
      <c r="E638" s="69" t="s">
        <v>1438</v>
      </c>
      <c r="F638" s="43">
        <v>0</v>
      </c>
      <c r="G638" s="43">
        <v>0</v>
      </c>
      <c r="H638" s="43">
        <v>0</v>
      </c>
      <c r="I638" s="43"/>
      <c r="J638" s="45"/>
      <c r="K638" s="43"/>
      <c r="L638" s="43"/>
      <c r="M638" s="43"/>
      <c r="N638" s="44"/>
      <c r="O638" s="43">
        <f t="shared" si="9"/>
        <v>0</v>
      </c>
      <c r="P638" s="43">
        <f t="shared" si="9"/>
        <v>0</v>
      </c>
      <c r="Q638" s="43">
        <f t="shared" si="9"/>
        <v>0</v>
      </c>
    </row>
    <row r="639" spans="4:17" ht="93" customHeight="1">
      <c r="D639" s="21" t="s">
        <v>1414</v>
      </c>
      <c r="E639" s="69" t="s">
        <v>1439</v>
      </c>
      <c r="F639" s="43">
        <v>0</v>
      </c>
      <c r="G639" s="43">
        <v>0</v>
      </c>
      <c r="H639" s="43">
        <v>0</v>
      </c>
      <c r="I639" s="43"/>
      <c r="J639" s="45"/>
      <c r="K639" s="43"/>
      <c r="L639" s="43"/>
      <c r="M639" s="43"/>
      <c r="N639" s="44"/>
      <c r="O639" s="43">
        <f t="shared" si="9"/>
        <v>0</v>
      </c>
      <c r="P639" s="43">
        <f t="shared" si="9"/>
        <v>0</v>
      </c>
      <c r="Q639" s="43">
        <f t="shared" si="9"/>
        <v>0</v>
      </c>
    </row>
    <row r="640" spans="4:17" ht="45">
      <c r="D640" s="21" t="s">
        <v>1432</v>
      </c>
      <c r="E640" s="69" t="s">
        <v>1440</v>
      </c>
      <c r="F640" s="43">
        <v>0</v>
      </c>
      <c r="G640" s="43">
        <v>0</v>
      </c>
      <c r="H640" s="43">
        <v>0</v>
      </c>
      <c r="I640" s="43"/>
      <c r="J640" s="45"/>
      <c r="K640" s="43"/>
      <c r="L640" s="43"/>
      <c r="M640" s="43"/>
      <c r="N640" s="44"/>
      <c r="O640" s="43">
        <f t="shared" si="9"/>
        <v>0</v>
      </c>
      <c r="P640" s="43">
        <f t="shared" si="9"/>
        <v>0</v>
      </c>
      <c r="Q640" s="43">
        <f t="shared" si="9"/>
        <v>0</v>
      </c>
    </row>
    <row r="641" spans="4:17" ht="45">
      <c r="D641" s="21" t="s">
        <v>1432</v>
      </c>
      <c r="E641" s="69" t="s">
        <v>1441</v>
      </c>
      <c r="F641" s="43">
        <v>0</v>
      </c>
      <c r="G641" s="43">
        <v>0</v>
      </c>
      <c r="H641" s="43">
        <v>0</v>
      </c>
      <c r="I641" s="43"/>
      <c r="J641" s="45"/>
      <c r="K641" s="43"/>
      <c r="L641" s="43"/>
      <c r="M641" s="43"/>
      <c r="N641" s="44"/>
      <c r="O641" s="43">
        <f t="shared" si="9"/>
        <v>0</v>
      </c>
      <c r="P641" s="43">
        <f t="shared" si="9"/>
        <v>0</v>
      </c>
      <c r="Q641" s="43">
        <f t="shared" si="9"/>
        <v>0</v>
      </c>
    </row>
    <row r="642" spans="4:17" ht="90">
      <c r="D642" s="21" t="s">
        <v>1414</v>
      </c>
      <c r="E642" s="69" t="s">
        <v>1442</v>
      </c>
      <c r="F642" s="43">
        <v>0</v>
      </c>
      <c r="G642" s="43">
        <v>0</v>
      </c>
      <c r="H642" s="43">
        <v>0</v>
      </c>
      <c r="I642" s="43"/>
      <c r="J642" s="45"/>
      <c r="K642" s="43"/>
      <c r="L642" s="43"/>
      <c r="M642" s="43"/>
      <c r="N642" s="44"/>
      <c r="O642" s="43">
        <f t="shared" si="9"/>
        <v>0</v>
      </c>
      <c r="P642" s="43">
        <f t="shared" si="9"/>
        <v>0</v>
      </c>
      <c r="Q642" s="43">
        <f t="shared" si="9"/>
        <v>0</v>
      </c>
    </row>
    <row r="643" spans="4:17" ht="90">
      <c r="D643" s="21" t="s">
        <v>1414</v>
      </c>
      <c r="E643" s="69" t="s">
        <v>1443</v>
      </c>
      <c r="F643" s="43">
        <v>0</v>
      </c>
      <c r="G643" s="43">
        <v>0</v>
      </c>
      <c r="H643" s="43">
        <v>0</v>
      </c>
      <c r="I643" s="43"/>
      <c r="J643" s="45"/>
      <c r="K643" s="43"/>
      <c r="L643" s="43"/>
      <c r="M643" s="43"/>
      <c r="N643" s="44"/>
      <c r="O643" s="43">
        <f t="shared" si="9"/>
        <v>0</v>
      </c>
      <c r="P643" s="43">
        <f t="shared" si="9"/>
        <v>0</v>
      </c>
      <c r="Q643" s="43">
        <f t="shared" si="9"/>
        <v>0</v>
      </c>
    </row>
    <row r="644" spans="4:17" ht="90">
      <c r="D644" s="21" t="s">
        <v>1414</v>
      </c>
      <c r="E644" s="69" t="s">
        <v>1444</v>
      </c>
      <c r="F644" s="43">
        <v>0</v>
      </c>
      <c r="G644" s="43">
        <v>0</v>
      </c>
      <c r="H644" s="43">
        <v>0</v>
      </c>
      <c r="I644" s="43"/>
      <c r="J644" s="45"/>
      <c r="K644" s="43"/>
      <c r="L644" s="43"/>
      <c r="M644" s="43"/>
      <c r="N644" s="44"/>
      <c r="O644" s="43">
        <f t="shared" si="9"/>
        <v>0</v>
      </c>
      <c r="P644" s="43">
        <f t="shared" si="9"/>
        <v>0</v>
      </c>
      <c r="Q644" s="43">
        <f t="shared" si="9"/>
        <v>0</v>
      </c>
    </row>
    <row r="645" spans="4:17" ht="45">
      <c r="D645" s="21" t="s">
        <v>1445</v>
      </c>
      <c r="E645" s="69" t="s">
        <v>1446</v>
      </c>
      <c r="F645" s="43">
        <v>0</v>
      </c>
      <c r="G645" s="43">
        <v>0</v>
      </c>
      <c r="H645" s="43">
        <v>0</v>
      </c>
      <c r="I645" s="43"/>
      <c r="J645" s="45"/>
      <c r="K645" s="43"/>
      <c r="L645" s="43"/>
      <c r="M645" s="43"/>
      <c r="N645" s="44"/>
      <c r="O645" s="43">
        <f t="shared" si="9"/>
        <v>0</v>
      </c>
      <c r="P645" s="43">
        <f t="shared" si="9"/>
        <v>0</v>
      </c>
      <c r="Q645" s="43">
        <f t="shared" si="9"/>
        <v>0</v>
      </c>
    </row>
    <row r="646" spans="4:17" ht="90">
      <c r="D646" s="21" t="s">
        <v>1414</v>
      </c>
      <c r="E646" s="69" t="s">
        <v>1447</v>
      </c>
      <c r="F646" s="43">
        <v>0</v>
      </c>
      <c r="G646" s="43">
        <v>0</v>
      </c>
      <c r="H646" s="43">
        <v>0</v>
      </c>
      <c r="I646" s="43"/>
      <c r="J646" s="45"/>
      <c r="K646" s="43"/>
      <c r="L646" s="43"/>
      <c r="M646" s="43"/>
      <c r="N646" s="44"/>
      <c r="O646" s="43">
        <f t="shared" si="9"/>
        <v>0</v>
      </c>
      <c r="P646" s="43">
        <f t="shared" si="9"/>
        <v>0</v>
      </c>
      <c r="Q646" s="43">
        <f t="shared" si="9"/>
        <v>0</v>
      </c>
    </row>
    <row r="647" spans="4:17" ht="90">
      <c r="D647" s="21" t="s">
        <v>1414</v>
      </c>
      <c r="E647" s="69" t="s">
        <v>1448</v>
      </c>
      <c r="F647" s="43">
        <v>0</v>
      </c>
      <c r="G647" s="43">
        <v>0</v>
      </c>
      <c r="H647" s="43">
        <v>0</v>
      </c>
      <c r="I647" s="43"/>
      <c r="J647" s="45"/>
      <c r="K647" s="43"/>
      <c r="L647" s="43"/>
      <c r="M647" s="43"/>
      <c r="N647" s="44"/>
      <c r="O647" s="43">
        <f t="shared" si="9"/>
        <v>0</v>
      </c>
      <c r="P647" s="43">
        <f t="shared" si="9"/>
        <v>0</v>
      </c>
      <c r="Q647" s="43">
        <f t="shared" si="9"/>
        <v>0</v>
      </c>
    </row>
    <row r="648" spans="4:17" ht="90">
      <c r="D648" s="21" t="s">
        <v>1414</v>
      </c>
      <c r="E648" s="69" t="s">
        <v>1449</v>
      </c>
      <c r="F648" s="43">
        <v>0</v>
      </c>
      <c r="G648" s="43">
        <v>0</v>
      </c>
      <c r="H648" s="43">
        <v>0</v>
      </c>
      <c r="I648" s="43"/>
      <c r="J648" s="45"/>
      <c r="K648" s="43"/>
      <c r="L648" s="43"/>
      <c r="M648" s="43"/>
      <c r="N648" s="44"/>
      <c r="O648" s="43">
        <f t="shared" si="9"/>
        <v>0</v>
      </c>
      <c r="P648" s="43">
        <f t="shared" si="9"/>
        <v>0</v>
      </c>
      <c r="Q648" s="43">
        <f t="shared" si="9"/>
        <v>0</v>
      </c>
    </row>
    <row r="649" spans="4:17" ht="90">
      <c r="D649" s="21" t="s">
        <v>1414</v>
      </c>
      <c r="E649" s="69" t="s">
        <v>1450</v>
      </c>
      <c r="F649" s="43">
        <v>0</v>
      </c>
      <c r="G649" s="43">
        <v>0</v>
      </c>
      <c r="H649" s="43">
        <v>0</v>
      </c>
      <c r="I649" s="43"/>
      <c r="J649" s="45"/>
      <c r="K649" s="43"/>
      <c r="L649" s="43"/>
      <c r="M649" s="43"/>
      <c r="N649" s="44"/>
      <c r="O649" s="43">
        <f t="shared" si="9"/>
        <v>0</v>
      </c>
      <c r="P649" s="43">
        <f t="shared" si="9"/>
        <v>0</v>
      </c>
      <c r="Q649" s="43">
        <f t="shared" si="9"/>
        <v>0</v>
      </c>
    </row>
    <row r="650" spans="4:17" ht="56.25">
      <c r="D650" s="21" t="s">
        <v>1451</v>
      </c>
      <c r="E650" s="69" t="s">
        <v>1452</v>
      </c>
      <c r="F650" s="43">
        <v>0</v>
      </c>
      <c r="G650" s="43">
        <v>0</v>
      </c>
      <c r="H650" s="43">
        <v>0</v>
      </c>
      <c r="I650" s="43"/>
      <c r="J650" s="45"/>
      <c r="K650" s="43"/>
      <c r="L650" s="43"/>
      <c r="M650" s="43"/>
      <c r="N650" s="44"/>
      <c r="O650" s="43">
        <f t="shared" si="9"/>
        <v>0</v>
      </c>
      <c r="P650" s="43">
        <f t="shared" si="9"/>
        <v>0</v>
      </c>
      <c r="Q650" s="43">
        <f t="shared" si="9"/>
        <v>0</v>
      </c>
    </row>
    <row r="651" spans="4:17" ht="56.25">
      <c r="D651" s="21" t="s">
        <v>1451</v>
      </c>
      <c r="E651" s="69" t="s">
        <v>1453</v>
      </c>
      <c r="F651" s="43">
        <v>0</v>
      </c>
      <c r="G651" s="43">
        <v>0</v>
      </c>
      <c r="H651" s="43">
        <v>0</v>
      </c>
      <c r="I651" s="43"/>
      <c r="J651" s="45"/>
      <c r="K651" s="43"/>
      <c r="L651" s="43"/>
      <c r="M651" s="45"/>
      <c r="N651" s="44"/>
      <c r="O651" s="43">
        <f t="shared" si="9"/>
        <v>0</v>
      </c>
      <c r="P651" s="43">
        <f t="shared" si="9"/>
        <v>0</v>
      </c>
      <c r="Q651" s="43">
        <f t="shared" si="9"/>
        <v>0</v>
      </c>
    </row>
    <row r="652" spans="4:17" ht="78.75">
      <c r="D652" s="21" t="s">
        <v>1454</v>
      </c>
      <c r="E652" s="69" t="s">
        <v>1455</v>
      </c>
      <c r="F652" s="43">
        <v>0</v>
      </c>
      <c r="G652" s="43">
        <v>0</v>
      </c>
      <c r="H652" s="43">
        <v>0</v>
      </c>
      <c r="I652" s="43"/>
      <c r="J652" s="45"/>
      <c r="K652" s="43"/>
      <c r="L652" s="43"/>
      <c r="M652" s="45"/>
      <c r="N652" s="44"/>
      <c r="O652" s="43">
        <f t="shared" si="9"/>
        <v>0</v>
      </c>
      <c r="P652" s="43">
        <f t="shared" si="9"/>
        <v>0</v>
      </c>
      <c r="Q652" s="43">
        <f t="shared" si="9"/>
        <v>0</v>
      </c>
    </row>
    <row r="653" spans="4:17">
      <c r="D653" s="21"/>
      <c r="E653" s="69"/>
      <c r="F653" s="43">
        <v>0</v>
      </c>
      <c r="G653" s="43">
        <v>0</v>
      </c>
      <c r="H653" s="43">
        <v>0</v>
      </c>
      <c r="I653" s="43"/>
      <c r="J653" s="45"/>
      <c r="K653" s="43"/>
      <c r="L653" s="43"/>
      <c r="M653" s="45"/>
      <c r="N653" s="44"/>
      <c r="O653" s="43">
        <f t="shared" si="9"/>
        <v>0</v>
      </c>
      <c r="P653" s="43">
        <f t="shared" si="9"/>
        <v>0</v>
      </c>
      <c r="Q653" s="43">
        <f t="shared" si="9"/>
        <v>0</v>
      </c>
    </row>
    <row r="654" spans="4:17" ht="45">
      <c r="D654" s="21" t="s">
        <v>425</v>
      </c>
      <c r="E654" s="69" t="s">
        <v>426</v>
      </c>
      <c r="F654" s="43">
        <v>554400</v>
      </c>
      <c r="G654" s="43">
        <v>0</v>
      </c>
      <c r="H654" s="43">
        <v>554400</v>
      </c>
      <c r="I654" s="43"/>
      <c r="J654" s="45"/>
      <c r="K654" s="43"/>
      <c r="L654" s="43"/>
      <c r="M654" s="45"/>
      <c r="N654" s="44"/>
      <c r="O654" s="43">
        <f t="shared" si="9"/>
        <v>554400</v>
      </c>
      <c r="P654" s="43">
        <f t="shared" si="9"/>
        <v>0</v>
      </c>
      <c r="Q654" s="43">
        <f t="shared" si="9"/>
        <v>554400</v>
      </c>
    </row>
    <row r="655" spans="4:17" ht="45">
      <c r="D655" s="21" t="s">
        <v>425</v>
      </c>
      <c r="E655" s="69" t="s">
        <v>427</v>
      </c>
      <c r="F655" s="43">
        <v>789600</v>
      </c>
      <c r="G655" s="43">
        <v>0</v>
      </c>
      <c r="H655" s="43">
        <v>789600</v>
      </c>
      <c r="I655" s="43"/>
      <c r="J655" s="45"/>
      <c r="K655" s="43"/>
      <c r="L655" s="43"/>
      <c r="M655" s="45"/>
      <c r="N655" s="44"/>
      <c r="O655" s="43">
        <f t="shared" si="9"/>
        <v>789600</v>
      </c>
      <c r="P655" s="43">
        <f t="shared" si="9"/>
        <v>0</v>
      </c>
      <c r="Q655" s="43">
        <f t="shared" si="9"/>
        <v>789600</v>
      </c>
    </row>
    <row r="656" spans="4:17" ht="45">
      <c r="D656" s="21" t="s">
        <v>425</v>
      </c>
      <c r="E656" s="69" t="s">
        <v>428</v>
      </c>
      <c r="F656" s="43">
        <v>554400</v>
      </c>
      <c r="G656" s="43">
        <v>0</v>
      </c>
      <c r="H656" s="43">
        <v>554400</v>
      </c>
      <c r="I656" s="43"/>
      <c r="J656" s="45"/>
      <c r="K656" s="43"/>
      <c r="L656" s="43"/>
      <c r="M656" s="45"/>
      <c r="N656" s="44"/>
      <c r="O656" s="43">
        <f t="shared" si="9"/>
        <v>554400</v>
      </c>
      <c r="P656" s="43">
        <f t="shared" si="9"/>
        <v>0</v>
      </c>
      <c r="Q656" s="43">
        <f t="shared" si="9"/>
        <v>554400</v>
      </c>
    </row>
    <row r="657" spans="4:17" ht="45">
      <c r="D657" s="21" t="s">
        <v>425</v>
      </c>
      <c r="E657" s="69" t="s">
        <v>429</v>
      </c>
      <c r="F657" s="43">
        <v>554400</v>
      </c>
      <c r="G657" s="43">
        <v>0</v>
      </c>
      <c r="H657" s="43">
        <v>554400</v>
      </c>
      <c r="I657" s="43"/>
      <c r="J657" s="45"/>
      <c r="K657" s="43"/>
      <c r="L657" s="43"/>
      <c r="M657" s="45"/>
      <c r="N657" s="44"/>
      <c r="O657" s="43">
        <f t="shared" si="9"/>
        <v>554400</v>
      </c>
      <c r="P657" s="43">
        <f t="shared" si="9"/>
        <v>0</v>
      </c>
      <c r="Q657" s="43">
        <f t="shared" si="9"/>
        <v>554400</v>
      </c>
    </row>
    <row r="658" spans="4:17" ht="45">
      <c r="D658" s="21" t="s">
        <v>425</v>
      </c>
      <c r="E658" s="69" t="s">
        <v>430</v>
      </c>
      <c r="F658" s="43">
        <v>1202400</v>
      </c>
      <c r="G658" s="43">
        <v>0</v>
      </c>
      <c r="H658" s="43">
        <v>1202400</v>
      </c>
      <c r="I658" s="43"/>
      <c r="J658" s="45"/>
      <c r="K658" s="43"/>
      <c r="L658" s="43"/>
      <c r="M658" s="45"/>
      <c r="N658" s="44"/>
      <c r="O658" s="43">
        <f t="shared" si="9"/>
        <v>1202400</v>
      </c>
      <c r="P658" s="43">
        <f t="shared" si="9"/>
        <v>0</v>
      </c>
      <c r="Q658" s="43">
        <f t="shared" si="9"/>
        <v>1202400</v>
      </c>
    </row>
    <row r="659" spans="4:17" ht="45">
      <c r="D659" s="21" t="s">
        <v>425</v>
      </c>
      <c r="E659" s="69" t="s">
        <v>431</v>
      </c>
      <c r="F659" s="43">
        <v>1192800</v>
      </c>
      <c r="G659" s="43">
        <v>0</v>
      </c>
      <c r="H659" s="43">
        <v>1192800</v>
      </c>
      <c r="I659" s="43"/>
      <c r="J659" s="45"/>
      <c r="K659" s="43"/>
      <c r="L659" s="43"/>
      <c r="M659" s="45"/>
      <c r="N659" s="44"/>
      <c r="O659" s="43">
        <f t="shared" si="9"/>
        <v>1192800</v>
      </c>
      <c r="P659" s="43">
        <f t="shared" si="9"/>
        <v>0</v>
      </c>
      <c r="Q659" s="43">
        <f t="shared" si="9"/>
        <v>1192800</v>
      </c>
    </row>
    <row r="660" spans="4:17" ht="45">
      <c r="D660" s="21" t="s">
        <v>425</v>
      </c>
      <c r="E660" s="69" t="s">
        <v>432</v>
      </c>
      <c r="F660" s="43">
        <v>1072800</v>
      </c>
      <c r="G660" s="43">
        <v>0</v>
      </c>
      <c r="H660" s="43">
        <v>1072800</v>
      </c>
      <c r="I660" s="43"/>
      <c r="J660" s="45"/>
      <c r="K660" s="43"/>
      <c r="L660" s="43"/>
      <c r="M660" s="45"/>
      <c r="N660" s="44"/>
      <c r="O660" s="43">
        <f t="shared" si="9"/>
        <v>1072800</v>
      </c>
      <c r="P660" s="43">
        <f t="shared" si="9"/>
        <v>0</v>
      </c>
      <c r="Q660" s="43">
        <f t="shared" si="9"/>
        <v>1072800</v>
      </c>
    </row>
    <row r="661" spans="4:17" ht="45">
      <c r="D661" s="21" t="s">
        <v>425</v>
      </c>
      <c r="E661" s="69" t="s">
        <v>433</v>
      </c>
      <c r="F661" s="43">
        <v>866400</v>
      </c>
      <c r="G661" s="43">
        <v>0</v>
      </c>
      <c r="H661" s="43">
        <v>866400</v>
      </c>
      <c r="I661" s="43"/>
      <c r="J661" s="45"/>
      <c r="K661" s="43"/>
      <c r="L661" s="43"/>
      <c r="M661" s="45"/>
      <c r="N661" s="44"/>
      <c r="O661" s="43">
        <f t="shared" si="9"/>
        <v>866400</v>
      </c>
      <c r="P661" s="43">
        <f t="shared" si="9"/>
        <v>0</v>
      </c>
      <c r="Q661" s="43">
        <f t="shared" si="9"/>
        <v>866400</v>
      </c>
    </row>
    <row r="662" spans="4:17" ht="45">
      <c r="D662" s="21" t="s">
        <v>425</v>
      </c>
      <c r="E662" s="69" t="s">
        <v>434</v>
      </c>
      <c r="F662" s="43">
        <v>1142400</v>
      </c>
      <c r="G662" s="43">
        <v>0</v>
      </c>
      <c r="H662" s="43">
        <v>1142400</v>
      </c>
      <c r="I662" s="43"/>
      <c r="J662" s="45"/>
      <c r="K662" s="43"/>
      <c r="L662" s="43"/>
      <c r="M662" s="45"/>
      <c r="N662" s="44"/>
      <c r="O662" s="43">
        <f t="shared" si="9"/>
        <v>1142400</v>
      </c>
      <c r="P662" s="43">
        <f t="shared" si="9"/>
        <v>0</v>
      </c>
      <c r="Q662" s="43">
        <f t="shared" si="9"/>
        <v>1142400</v>
      </c>
    </row>
    <row r="663" spans="4:17" ht="45">
      <c r="D663" s="21" t="s">
        <v>425</v>
      </c>
      <c r="E663" s="69" t="s">
        <v>435</v>
      </c>
      <c r="F663" s="43">
        <v>914400</v>
      </c>
      <c r="G663" s="43">
        <v>0</v>
      </c>
      <c r="H663" s="43">
        <v>914400</v>
      </c>
      <c r="I663" s="43"/>
      <c r="J663" s="45"/>
      <c r="K663" s="43"/>
      <c r="L663" s="43"/>
      <c r="M663" s="45"/>
      <c r="N663" s="44"/>
      <c r="O663" s="43">
        <f t="shared" si="9"/>
        <v>914400</v>
      </c>
      <c r="P663" s="43">
        <f t="shared" si="9"/>
        <v>0</v>
      </c>
      <c r="Q663" s="43">
        <f t="shared" si="9"/>
        <v>914400</v>
      </c>
    </row>
    <row r="664" spans="4:17" ht="45">
      <c r="D664" s="21" t="s">
        <v>425</v>
      </c>
      <c r="E664" s="69" t="s">
        <v>436</v>
      </c>
      <c r="F664" s="43">
        <v>544800</v>
      </c>
      <c r="G664" s="43">
        <v>0</v>
      </c>
      <c r="H664" s="43">
        <v>544800</v>
      </c>
      <c r="I664" s="43"/>
      <c r="J664" s="45"/>
      <c r="K664" s="43"/>
      <c r="L664" s="43"/>
      <c r="M664" s="45"/>
      <c r="N664" s="44"/>
      <c r="O664" s="43">
        <f t="shared" si="9"/>
        <v>544800</v>
      </c>
      <c r="P664" s="43">
        <f t="shared" si="9"/>
        <v>0</v>
      </c>
      <c r="Q664" s="43">
        <f t="shared" si="9"/>
        <v>544800</v>
      </c>
    </row>
    <row r="665" spans="4:17" ht="45">
      <c r="D665" s="21" t="s">
        <v>425</v>
      </c>
      <c r="E665" s="69" t="s">
        <v>437</v>
      </c>
      <c r="F665" s="43">
        <v>520800</v>
      </c>
      <c r="G665" s="43">
        <v>0</v>
      </c>
      <c r="H665" s="43">
        <v>520800</v>
      </c>
      <c r="I665" s="43"/>
      <c r="J665" s="45"/>
      <c r="K665" s="43"/>
      <c r="L665" s="43"/>
      <c r="M665" s="45"/>
      <c r="N665" s="44"/>
      <c r="O665" s="43">
        <f t="shared" si="9"/>
        <v>520800</v>
      </c>
      <c r="P665" s="43">
        <f t="shared" si="9"/>
        <v>0</v>
      </c>
      <c r="Q665" s="43">
        <f t="shared" si="9"/>
        <v>520800</v>
      </c>
    </row>
    <row r="666" spans="4:17" ht="45">
      <c r="D666" s="21" t="s">
        <v>425</v>
      </c>
      <c r="E666" s="69" t="s">
        <v>438</v>
      </c>
      <c r="F666" s="43">
        <v>544800</v>
      </c>
      <c r="G666" s="43">
        <v>0</v>
      </c>
      <c r="H666" s="43">
        <v>544800</v>
      </c>
      <c r="I666" s="43"/>
      <c r="J666" s="45"/>
      <c r="K666" s="43"/>
      <c r="L666" s="43"/>
      <c r="M666" s="45"/>
      <c r="N666" s="44"/>
      <c r="O666" s="43">
        <f t="shared" si="9"/>
        <v>544800</v>
      </c>
      <c r="P666" s="43">
        <f t="shared" si="9"/>
        <v>0</v>
      </c>
      <c r="Q666" s="43">
        <f t="shared" si="9"/>
        <v>544800</v>
      </c>
    </row>
    <row r="667" spans="4:17" ht="45">
      <c r="D667" s="21" t="s">
        <v>425</v>
      </c>
      <c r="E667" s="69" t="s">
        <v>439</v>
      </c>
      <c r="F667" s="43">
        <v>852000</v>
      </c>
      <c r="G667" s="43">
        <v>0</v>
      </c>
      <c r="H667" s="43">
        <v>852000</v>
      </c>
      <c r="I667" s="43"/>
      <c r="J667" s="45"/>
      <c r="K667" s="43"/>
      <c r="L667" s="43"/>
      <c r="M667" s="45"/>
      <c r="N667" s="44"/>
      <c r="O667" s="43">
        <f t="shared" si="9"/>
        <v>852000</v>
      </c>
      <c r="P667" s="43">
        <f t="shared" si="9"/>
        <v>0</v>
      </c>
      <c r="Q667" s="43">
        <f t="shared" si="9"/>
        <v>852000</v>
      </c>
    </row>
    <row r="668" spans="4:17" ht="45">
      <c r="D668" s="21" t="s">
        <v>425</v>
      </c>
      <c r="E668" s="69" t="s">
        <v>440</v>
      </c>
      <c r="F668" s="43">
        <v>746400</v>
      </c>
      <c r="G668" s="43">
        <v>0</v>
      </c>
      <c r="H668" s="43">
        <v>746400</v>
      </c>
      <c r="I668" s="43"/>
      <c r="J668" s="45"/>
      <c r="K668" s="43"/>
      <c r="L668" s="43"/>
      <c r="M668" s="45"/>
      <c r="N668" s="44"/>
      <c r="O668" s="43">
        <f t="shared" si="9"/>
        <v>746400</v>
      </c>
      <c r="P668" s="43">
        <f t="shared" si="9"/>
        <v>0</v>
      </c>
      <c r="Q668" s="43">
        <f t="shared" si="9"/>
        <v>746400</v>
      </c>
    </row>
    <row r="669" spans="4:17" ht="45">
      <c r="D669" s="21" t="s">
        <v>425</v>
      </c>
      <c r="E669" s="69" t="s">
        <v>441</v>
      </c>
      <c r="F669" s="43">
        <v>1207200</v>
      </c>
      <c r="G669" s="43">
        <v>0</v>
      </c>
      <c r="H669" s="43">
        <v>1207200</v>
      </c>
      <c r="I669" s="43"/>
      <c r="J669" s="45"/>
      <c r="K669" s="43"/>
      <c r="L669" s="43"/>
      <c r="M669" s="45"/>
      <c r="N669" s="44"/>
      <c r="O669" s="43">
        <f t="shared" si="9"/>
        <v>1207200</v>
      </c>
      <c r="P669" s="43">
        <f t="shared" si="9"/>
        <v>0</v>
      </c>
      <c r="Q669" s="43">
        <f t="shared" si="9"/>
        <v>1207200</v>
      </c>
    </row>
    <row r="670" spans="4:17" ht="33.75">
      <c r="D670" s="21" t="s">
        <v>442</v>
      </c>
      <c r="E670" s="71" t="s">
        <v>443</v>
      </c>
      <c r="F670" s="43">
        <v>1022400</v>
      </c>
      <c r="G670" s="43">
        <v>0</v>
      </c>
      <c r="H670" s="43">
        <v>1022400</v>
      </c>
      <c r="I670" s="43"/>
      <c r="J670" s="45"/>
      <c r="K670" s="43"/>
      <c r="L670" s="43"/>
      <c r="M670" s="45"/>
      <c r="N670" s="44"/>
      <c r="O670" s="43">
        <f t="shared" si="9"/>
        <v>1022400</v>
      </c>
      <c r="P670" s="43">
        <f t="shared" si="9"/>
        <v>0</v>
      </c>
      <c r="Q670" s="43">
        <f t="shared" si="9"/>
        <v>1022400</v>
      </c>
    </row>
    <row r="671" spans="4:17" ht="33.75">
      <c r="D671" s="21" t="s">
        <v>442</v>
      </c>
      <c r="E671" s="71" t="s">
        <v>444</v>
      </c>
      <c r="F671" s="43">
        <v>499200</v>
      </c>
      <c r="G671" s="43">
        <v>0</v>
      </c>
      <c r="H671" s="43">
        <v>499200</v>
      </c>
      <c r="I671" s="43"/>
      <c r="J671" s="45"/>
      <c r="K671" s="43"/>
      <c r="L671" s="43"/>
      <c r="M671" s="45"/>
      <c r="N671" s="44"/>
      <c r="O671" s="43">
        <f t="shared" si="9"/>
        <v>499200</v>
      </c>
      <c r="P671" s="43">
        <f t="shared" si="9"/>
        <v>0</v>
      </c>
      <c r="Q671" s="43">
        <f t="shared" si="9"/>
        <v>499200</v>
      </c>
    </row>
    <row r="672" spans="4:17" ht="33.75">
      <c r="D672" s="21" t="s">
        <v>442</v>
      </c>
      <c r="E672" s="71" t="s">
        <v>445</v>
      </c>
      <c r="F672" s="43">
        <v>436800</v>
      </c>
      <c r="G672" s="43">
        <v>0</v>
      </c>
      <c r="H672" s="43">
        <v>436800</v>
      </c>
      <c r="I672" s="43"/>
      <c r="J672" s="45"/>
      <c r="K672" s="43"/>
      <c r="L672" s="43"/>
      <c r="M672" s="45"/>
      <c r="N672" s="44"/>
      <c r="O672" s="43">
        <f t="shared" si="9"/>
        <v>436800</v>
      </c>
      <c r="P672" s="43">
        <f t="shared" si="9"/>
        <v>0</v>
      </c>
      <c r="Q672" s="43">
        <f t="shared" si="9"/>
        <v>436800</v>
      </c>
    </row>
    <row r="673" spans="4:17" ht="33.75">
      <c r="D673" s="21" t="s">
        <v>442</v>
      </c>
      <c r="E673" s="71" t="s">
        <v>446</v>
      </c>
      <c r="F673" s="43">
        <v>1545600</v>
      </c>
      <c r="G673" s="43">
        <v>0</v>
      </c>
      <c r="H673" s="43">
        <v>1545600</v>
      </c>
      <c r="I673" s="43"/>
      <c r="J673" s="45"/>
      <c r="K673" s="43"/>
      <c r="L673" s="43"/>
      <c r="M673" s="45"/>
      <c r="N673" s="44"/>
      <c r="O673" s="43">
        <f t="shared" si="9"/>
        <v>1545600</v>
      </c>
      <c r="P673" s="43">
        <f t="shared" si="9"/>
        <v>0</v>
      </c>
      <c r="Q673" s="43">
        <f t="shared" si="9"/>
        <v>1545600</v>
      </c>
    </row>
    <row r="674" spans="4:17" ht="33.75">
      <c r="D674" s="21" t="s">
        <v>442</v>
      </c>
      <c r="E674" s="71" t="s">
        <v>447</v>
      </c>
      <c r="F674" s="43">
        <v>819224.51</v>
      </c>
      <c r="G674" s="43">
        <v>0</v>
      </c>
      <c r="H674" s="43">
        <v>819224.51</v>
      </c>
      <c r="I674" s="43"/>
      <c r="J674" s="45"/>
      <c r="K674" s="43"/>
      <c r="L674" s="43"/>
      <c r="M674" s="45"/>
      <c r="N674" s="44"/>
      <c r="O674" s="43">
        <f t="shared" si="9"/>
        <v>819224.51</v>
      </c>
      <c r="P674" s="43">
        <f t="shared" si="9"/>
        <v>0</v>
      </c>
      <c r="Q674" s="43">
        <f t="shared" si="9"/>
        <v>819224.51</v>
      </c>
    </row>
    <row r="675" spans="4:17" ht="33.75">
      <c r="D675" s="21" t="s">
        <v>442</v>
      </c>
      <c r="E675" s="71" t="s">
        <v>448</v>
      </c>
      <c r="F675" s="43">
        <v>816538.53</v>
      </c>
      <c r="G675" s="43">
        <v>0</v>
      </c>
      <c r="H675" s="43">
        <v>816538.53</v>
      </c>
      <c r="I675" s="43"/>
      <c r="J675" s="45"/>
      <c r="K675" s="43"/>
      <c r="L675" s="43"/>
      <c r="M675" s="45"/>
      <c r="N675" s="44"/>
      <c r="O675" s="43">
        <f t="shared" si="9"/>
        <v>816538.53</v>
      </c>
      <c r="P675" s="43">
        <f t="shared" si="9"/>
        <v>0</v>
      </c>
      <c r="Q675" s="43">
        <f t="shared" si="9"/>
        <v>816538.53</v>
      </c>
    </row>
    <row r="676" spans="4:17" ht="33.75">
      <c r="D676" s="21" t="s">
        <v>442</v>
      </c>
      <c r="E676" s="71" t="s">
        <v>449</v>
      </c>
      <c r="F676" s="43">
        <v>816538.53</v>
      </c>
      <c r="G676" s="43">
        <v>0</v>
      </c>
      <c r="H676" s="43">
        <v>816538.53</v>
      </c>
      <c r="I676" s="43"/>
      <c r="J676" s="45"/>
      <c r="K676" s="43"/>
      <c r="L676" s="43"/>
      <c r="M676" s="45"/>
      <c r="N676" s="44"/>
      <c r="O676" s="43">
        <f t="shared" si="9"/>
        <v>816538.53</v>
      </c>
      <c r="P676" s="43">
        <f t="shared" si="9"/>
        <v>0</v>
      </c>
      <c r="Q676" s="43">
        <f t="shared" si="9"/>
        <v>816538.53</v>
      </c>
    </row>
    <row r="677" spans="4:17" ht="33.75">
      <c r="D677" s="21" t="s">
        <v>442</v>
      </c>
      <c r="E677" s="71" t="s">
        <v>450</v>
      </c>
      <c r="F677" s="43">
        <v>797736.65</v>
      </c>
      <c r="G677" s="43">
        <v>0</v>
      </c>
      <c r="H677" s="43">
        <v>797736.65</v>
      </c>
      <c r="I677" s="43"/>
      <c r="J677" s="45"/>
      <c r="K677" s="43"/>
      <c r="L677" s="43"/>
      <c r="M677" s="45"/>
      <c r="N677" s="44"/>
      <c r="O677" s="43">
        <f t="shared" si="9"/>
        <v>797736.65</v>
      </c>
      <c r="P677" s="43">
        <f t="shared" si="9"/>
        <v>0</v>
      </c>
      <c r="Q677" s="43">
        <f t="shared" si="9"/>
        <v>797736.65</v>
      </c>
    </row>
    <row r="678" spans="4:17" ht="33.75">
      <c r="D678" s="21" t="s">
        <v>442</v>
      </c>
      <c r="E678" s="71" t="s">
        <v>451</v>
      </c>
      <c r="F678" s="43">
        <v>819224.51</v>
      </c>
      <c r="G678" s="43">
        <v>0</v>
      </c>
      <c r="H678" s="43">
        <v>819224.51</v>
      </c>
      <c r="I678" s="43"/>
      <c r="J678" s="45"/>
      <c r="K678" s="43"/>
      <c r="L678" s="43"/>
      <c r="M678" s="45"/>
      <c r="N678" s="44"/>
      <c r="O678" s="43">
        <f t="shared" ref="O678:Q764" si="10">F678+I678-L678</f>
        <v>819224.51</v>
      </c>
      <c r="P678" s="43">
        <f t="shared" si="10"/>
        <v>0</v>
      </c>
      <c r="Q678" s="43">
        <f t="shared" si="10"/>
        <v>819224.51</v>
      </c>
    </row>
    <row r="679" spans="4:17" ht="33.75">
      <c r="D679" s="21" t="s">
        <v>442</v>
      </c>
      <c r="E679" s="71" t="s">
        <v>452</v>
      </c>
      <c r="F679" s="43">
        <v>840712.37</v>
      </c>
      <c r="G679" s="43">
        <v>0</v>
      </c>
      <c r="H679" s="43">
        <v>840712.37</v>
      </c>
      <c r="I679" s="43"/>
      <c r="J679" s="45"/>
      <c r="K679" s="43"/>
      <c r="L679" s="43"/>
      <c r="M679" s="45"/>
      <c r="N679" s="44"/>
      <c r="O679" s="43">
        <f t="shared" si="10"/>
        <v>840712.37</v>
      </c>
      <c r="P679" s="43">
        <f t="shared" si="10"/>
        <v>0</v>
      </c>
      <c r="Q679" s="43">
        <f t="shared" si="10"/>
        <v>840712.37</v>
      </c>
    </row>
    <row r="680" spans="4:17" ht="33.75">
      <c r="D680" s="21" t="s">
        <v>442</v>
      </c>
      <c r="E680" s="71" t="s">
        <v>453</v>
      </c>
      <c r="F680" s="43">
        <v>482400</v>
      </c>
      <c r="G680" s="43">
        <v>0</v>
      </c>
      <c r="H680" s="43">
        <v>482400</v>
      </c>
      <c r="I680" s="43"/>
      <c r="J680" s="45"/>
      <c r="K680" s="43"/>
      <c r="L680" s="43"/>
      <c r="M680" s="45"/>
      <c r="N680" s="44"/>
      <c r="O680" s="43">
        <f t="shared" si="10"/>
        <v>482400</v>
      </c>
      <c r="P680" s="43">
        <f t="shared" si="10"/>
        <v>0</v>
      </c>
      <c r="Q680" s="43">
        <f t="shared" si="10"/>
        <v>482400</v>
      </c>
    </row>
    <row r="681" spans="4:17" ht="33.75">
      <c r="D681" s="21" t="s">
        <v>442</v>
      </c>
      <c r="E681" s="71" t="s">
        <v>454</v>
      </c>
      <c r="F681" s="43">
        <v>835200</v>
      </c>
      <c r="G681" s="43">
        <v>0</v>
      </c>
      <c r="H681" s="43">
        <v>835200</v>
      </c>
      <c r="I681" s="43"/>
      <c r="J681" s="45"/>
      <c r="K681" s="43"/>
      <c r="L681" s="43"/>
      <c r="M681" s="45"/>
      <c r="N681" s="44"/>
      <c r="O681" s="43">
        <f t="shared" si="10"/>
        <v>835200</v>
      </c>
      <c r="P681" s="43">
        <f t="shared" si="10"/>
        <v>0</v>
      </c>
      <c r="Q681" s="43">
        <f t="shared" si="10"/>
        <v>835200</v>
      </c>
    </row>
    <row r="682" spans="4:17" ht="33.75">
      <c r="D682" s="21" t="s">
        <v>442</v>
      </c>
      <c r="E682" s="71" t="s">
        <v>455</v>
      </c>
      <c r="F682" s="43">
        <v>861600</v>
      </c>
      <c r="G682" s="43">
        <v>0</v>
      </c>
      <c r="H682" s="43">
        <v>861600</v>
      </c>
      <c r="I682" s="43"/>
      <c r="J682" s="45"/>
      <c r="K682" s="43"/>
      <c r="L682" s="43"/>
      <c r="M682" s="45"/>
      <c r="N682" s="44"/>
      <c r="O682" s="43">
        <f t="shared" si="10"/>
        <v>861600</v>
      </c>
      <c r="P682" s="43">
        <f t="shared" si="10"/>
        <v>0</v>
      </c>
      <c r="Q682" s="43">
        <f t="shared" si="10"/>
        <v>861600</v>
      </c>
    </row>
    <row r="683" spans="4:17" ht="33.75">
      <c r="D683" s="21" t="s">
        <v>442</v>
      </c>
      <c r="E683" s="71" t="s">
        <v>456</v>
      </c>
      <c r="F683" s="43">
        <v>828000</v>
      </c>
      <c r="G683" s="43">
        <v>0</v>
      </c>
      <c r="H683" s="43">
        <v>828000</v>
      </c>
      <c r="I683" s="43"/>
      <c r="J683" s="45"/>
      <c r="K683" s="43"/>
      <c r="L683" s="43"/>
      <c r="M683" s="45"/>
      <c r="N683" s="44"/>
      <c r="O683" s="43">
        <f t="shared" si="10"/>
        <v>828000</v>
      </c>
      <c r="P683" s="43">
        <f t="shared" si="10"/>
        <v>0</v>
      </c>
      <c r="Q683" s="43">
        <f t="shared" si="10"/>
        <v>828000</v>
      </c>
    </row>
    <row r="684" spans="4:17" ht="33.75">
      <c r="D684" s="21" t="s">
        <v>442</v>
      </c>
      <c r="E684" s="71" t="s">
        <v>457</v>
      </c>
      <c r="F684" s="43">
        <v>940800</v>
      </c>
      <c r="G684" s="43">
        <v>0</v>
      </c>
      <c r="H684" s="43">
        <v>940800</v>
      </c>
      <c r="I684" s="43"/>
      <c r="J684" s="45"/>
      <c r="K684" s="43"/>
      <c r="L684" s="43"/>
      <c r="M684" s="45"/>
      <c r="N684" s="44"/>
      <c r="O684" s="43">
        <f t="shared" si="10"/>
        <v>940800</v>
      </c>
      <c r="P684" s="43">
        <f t="shared" si="10"/>
        <v>0</v>
      </c>
      <c r="Q684" s="43">
        <f t="shared" si="10"/>
        <v>940800</v>
      </c>
    </row>
    <row r="685" spans="4:17" ht="33.75">
      <c r="D685" s="21" t="s">
        <v>442</v>
      </c>
      <c r="E685" s="71" t="s">
        <v>458</v>
      </c>
      <c r="F685" s="43">
        <v>912000</v>
      </c>
      <c r="G685" s="43">
        <v>0</v>
      </c>
      <c r="H685" s="43">
        <v>912000</v>
      </c>
      <c r="I685" s="43"/>
      <c r="J685" s="45"/>
      <c r="K685" s="43"/>
      <c r="L685" s="43"/>
      <c r="M685" s="45"/>
      <c r="N685" s="44"/>
      <c r="O685" s="43">
        <f t="shared" si="10"/>
        <v>912000</v>
      </c>
      <c r="P685" s="43">
        <f t="shared" si="10"/>
        <v>0</v>
      </c>
      <c r="Q685" s="43">
        <f t="shared" si="10"/>
        <v>912000</v>
      </c>
    </row>
    <row r="686" spans="4:17" ht="35.25" customHeight="1">
      <c r="D686" s="21" t="s">
        <v>442</v>
      </c>
      <c r="E686" s="71" t="s">
        <v>459</v>
      </c>
      <c r="F686" s="43">
        <v>691200</v>
      </c>
      <c r="G686" s="43">
        <v>0</v>
      </c>
      <c r="H686" s="43">
        <v>691200</v>
      </c>
      <c r="I686" s="43"/>
      <c r="J686" s="45"/>
      <c r="K686" s="43"/>
      <c r="L686" s="43"/>
      <c r="M686" s="45"/>
      <c r="N686" s="44"/>
      <c r="O686" s="43">
        <f t="shared" si="10"/>
        <v>691200</v>
      </c>
      <c r="P686" s="43">
        <f t="shared" si="10"/>
        <v>0</v>
      </c>
      <c r="Q686" s="43">
        <f t="shared" si="10"/>
        <v>691200</v>
      </c>
    </row>
    <row r="687" spans="4:17" ht="50.1" customHeight="1">
      <c r="D687" s="21" t="s">
        <v>1456</v>
      </c>
      <c r="E687" s="69" t="s">
        <v>1744</v>
      </c>
      <c r="F687" s="43">
        <v>0</v>
      </c>
      <c r="G687" s="43">
        <v>0</v>
      </c>
      <c r="H687" s="43">
        <v>0</v>
      </c>
      <c r="I687" s="43"/>
      <c r="J687" s="45"/>
      <c r="K687" s="43"/>
      <c r="L687" s="43"/>
      <c r="M687" s="43"/>
      <c r="N687" s="44"/>
      <c r="O687" s="43">
        <f t="shared" si="10"/>
        <v>0</v>
      </c>
      <c r="P687" s="43">
        <f t="shared" si="10"/>
        <v>0</v>
      </c>
      <c r="Q687" s="43">
        <f t="shared" si="10"/>
        <v>0</v>
      </c>
    </row>
    <row r="688" spans="4:17" ht="50.1" customHeight="1">
      <c r="D688" s="21" t="s">
        <v>1747</v>
      </c>
      <c r="E688" s="69" t="s">
        <v>460</v>
      </c>
      <c r="F688" s="43">
        <v>657750.59</v>
      </c>
      <c r="G688" s="43">
        <v>0</v>
      </c>
      <c r="H688" s="43">
        <v>657750.59</v>
      </c>
      <c r="I688" s="43"/>
      <c r="J688" s="45"/>
      <c r="K688" s="43"/>
      <c r="L688" s="43"/>
      <c r="M688" s="43"/>
      <c r="N688" s="44"/>
      <c r="O688" s="43">
        <f t="shared" si="10"/>
        <v>657750.59</v>
      </c>
      <c r="P688" s="43">
        <f t="shared" si="10"/>
        <v>0</v>
      </c>
      <c r="Q688" s="43">
        <f t="shared" si="10"/>
        <v>657750.59</v>
      </c>
    </row>
    <row r="689" spans="4:17" ht="58.5" customHeight="1">
      <c r="D689" s="21" t="s">
        <v>1457</v>
      </c>
      <c r="E689" s="69" t="s">
        <v>1458</v>
      </c>
      <c r="F689" s="43">
        <v>0</v>
      </c>
      <c r="G689" s="43">
        <v>0</v>
      </c>
      <c r="H689" s="43">
        <v>0</v>
      </c>
      <c r="I689" s="43"/>
      <c r="J689" s="45"/>
      <c r="K689" s="43"/>
      <c r="L689" s="43"/>
      <c r="M689" s="43"/>
      <c r="N689" s="44"/>
      <c r="O689" s="43">
        <f t="shared" si="10"/>
        <v>0</v>
      </c>
      <c r="P689" s="43">
        <f t="shared" si="10"/>
        <v>0</v>
      </c>
      <c r="Q689" s="43">
        <f t="shared" si="10"/>
        <v>0</v>
      </c>
    </row>
    <row r="690" spans="4:17" ht="45">
      <c r="D690" s="21" t="s">
        <v>1748</v>
      </c>
      <c r="E690" s="69" t="s">
        <v>461</v>
      </c>
      <c r="F690" s="43">
        <v>73942</v>
      </c>
      <c r="G690" s="43">
        <v>73942</v>
      </c>
      <c r="H690" s="43">
        <v>0</v>
      </c>
      <c r="I690" s="43"/>
      <c r="J690" s="45"/>
      <c r="K690" s="43"/>
      <c r="L690" s="43"/>
      <c r="M690" s="43"/>
      <c r="N690" s="44"/>
      <c r="O690" s="43">
        <f t="shared" si="10"/>
        <v>73942</v>
      </c>
      <c r="P690" s="43">
        <f t="shared" si="10"/>
        <v>73942</v>
      </c>
      <c r="Q690" s="43">
        <f t="shared" si="10"/>
        <v>0</v>
      </c>
    </row>
    <row r="691" spans="4:17" ht="25.5">
      <c r="D691" s="21" t="s">
        <v>462</v>
      </c>
      <c r="E691" s="69" t="s">
        <v>463</v>
      </c>
      <c r="F691" s="43">
        <v>6040</v>
      </c>
      <c r="G691" s="43">
        <v>6040</v>
      </c>
      <c r="H691" s="43">
        <v>0</v>
      </c>
      <c r="I691" s="43"/>
      <c r="J691" s="45"/>
      <c r="K691" s="43"/>
      <c r="L691" s="43"/>
      <c r="M691" s="43"/>
      <c r="N691" s="44"/>
      <c r="O691" s="43">
        <f t="shared" si="10"/>
        <v>6040</v>
      </c>
      <c r="P691" s="43">
        <f t="shared" si="10"/>
        <v>6040</v>
      </c>
      <c r="Q691" s="43">
        <f t="shared" si="10"/>
        <v>0</v>
      </c>
    </row>
    <row r="692" spans="4:17" ht="56.25">
      <c r="D692" s="21" t="s">
        <v>464</v>
      </c>
      <c r="E692" s="69" t="s">
        <v>465</v>
      </c>
      <c r="F692" s="43">
        <v>4828</v>
      </c>
      <c r="G692" s="43">
        <v>4828</v>
      </c>
      <c r="H692" s="43">
        <v>0</v>
      </c>
      <c r="I692" s="43"/>
      <c r="J692" s="45"/>
      <c r="K692" s="43"/>
      <c r="L692" s="43"/>
      <c r="M692" s="43"/>
      <c r="N692" s="44"/>
      <c r="O692" s="43">
        <f t="shared" si="10"/>
        <v>4828</v>
      </c>
      <c r="P692" s="43">
        <f t="shared" si="10"/>
        <v>4828</v>
      </c>
      <c r="Q692" s="43">
        <f t="shared" si="10"/>
        <v>0</v>
      </c>
    </row>
    <row r="693" spans="4:17" ht="33.75">
      <c r="D693" s="21" t="s">
        <v>466</v>
      </c>
      <c r="E693" s="69" t="s">
        <v>1459</v>
      </c>
      <c r="F693" s="43">
        <v>105106.15</v>
      </c>
      <c r="G693" s="43">
        <v>105106.15</v>
      </c>
      <c r="H693" s="43">
        <v>0</v>
      </c>
      <c r="I693" s="43"/>
      <c r="J693" s="43"/>
      <c r="K693" s="43"/>
      <c r="L693" s="43"/>
      <c r="M693" s="43"/>
      <c r="N693" s="44"/>
      <c r="O693" s="43">
        <f t="shared" si="10"/>
        <v>105106.15</v>
      </c>
      <c r="P693" s="43">
        <f t="shared" si="10"/>
        <v>105106.15</v>
      </c>
      <c r="Q693" s="43">
        <f t="shared" si="10"/>
        <v>0</v>
      </c>
    </row>
    <row r="694" spans="4:17" ht="25.5">
      <c r="D694" s="21" t="s">
        <v>467</v>
      </c>
      <c r="E694" s="69" t="s">
        <v>1460</v>
      </c>
      <c r="F694" s="43">
        <v>149249.9</v>
      </c>
      <c r="G694" s="43">
        <v>149249.9</v>
      </c>
      <c r="H694" s="43">
        <v>0</v>
      </c>
      <c r="I694" s="43"/>
      <c r="J694" s="43"/>
      <c r="K694" s="43"/>
      <c r="L694" s="43"/>
      <c r="M694" s="43"/>
      <c r="N694" s="44"/>
      <c r="O694" s="43">
        <f t="shared" si="10"/>
        <v>149249.9</v>
      </c>
      <c r="P694" s="43">
        <f t="shared" si="10"/>
        <v>149249.9</v>
      </c>
      <c r="Q694" s="43">
        <f t="shared" si="10"/>
        <v>0</v>
      </c>
    </row>
    <row r="695" spans="4:17" ht="33.75">
      <c r="D695" s="21" t="s">
        <v>1749</v>
      </c>
      <c r="E695" s="69" t="s">
        <v>1461</v>
      </c>
      <c r="F695" s="43">
        <v>0</v>
      </c>
      <c r="G695" s="43">
        <v>0</v>
      </c>
      <c r="H695" s="43">
        <v>0</v>
      </c>
      <c r="I695" s="43"/>
      <c r="J695" s="43"/>
      <c r="K695" s="43"/>
      <c r="L695" s="43"/>
      <c r="M695" s="43"/>
      <c r="N695" s="44"/>
      <c r="O695" s="43">
        <f t="shared" si="10"/>
        <v>0</v>
      </c>
      <c r="P695" s="43">
        <f t="shared" si="10"/>
        <v>0</v>
      </c>
      <c r="Q695" s="43">
        <f t="shared" si="10"/>
        <v>0</v>
      </c>
    </row>
    <row r="696" spans="4:17" ht="25.5">
      <c r="D696" s="21" t="s">
        <v>468</v>
      </c>
      <c r="E696" s="69" t="s">
        <v>1462</v>
      </c>
      <c r="F696" s="43">
        <v>550190.9</v>
      </c>
      <c r="G696" s="43">
        <v>434661.78</v>
      </c>
      <c r="H696" s="43">
        <v>115529.12</v>
      </c>
      <c r="I696" s="43"/>
      <c r="J696" s="43"/>
      <c r="K696" s="43"/>
      <c r="L696" s="43"/>
      <c r="M696" s="43"/>
      <c r="N696" s="44"/>
      <c r="O696" s="43">
        <f t="shared" si="10"/>
        <v>550190.9</v>
      </c>
      <c r="P696" s="43">
        <f t="shared" si="10"/>
        <v>434661.78</v>
      </c>
      <c r="Q696" s="43">
        <f t="shared" si="10"/>
        <v>115529.12</v>
      </c>
    </row>
    <row r="697" spans="4:17" ht="91.5" customHeight="1">
      <c r="D697" s="21" t="s">
        <v>1750</v>
      </c>
      <c r="E697" s="69" t="s">
        <v>1463</v>
      </c>
      <c r="F697" s="43">
        <v>190058.41399999999</v>
      </c>
      <c r="G697" s="43">
        <v>183497.68799999999</v>
      </c>
      <c r="H697" s="43">
        <v>6560.7260000000024</v>
      </c>
      <c r="I697" s="43"/>
      <c r="J697" s="43"/>
      <c r="K697" s="43"/>
      <c r="L697" s="43"/>
      <c r="M697" s="43"/>
      <c r="N697" s="44"/>
      <c r="O697" s="43">
        <f t="shared" si="10"/>
        <v>190058.41399999999</v>
      </c>
      <c r="P697" s="43">
        <f t="shared" si="10"/>
        <v>183497.68799999999</v>
      </c>
      <c r="Q697" s="43">
        <f t="shared" si="10"/>
        <v>6560.7260000000024</v>
      </c>
    </row>
    <row r="698" spans="4:17" ht="101.25">
      <c r="D698" s="21" t="s">
        <v>1464</v>
      </c>
      <c r="E698" s="69" t="s">
        <v>1465</v>
      </c>
      <c r="F698" s="43">
        <v>0</v>
      </c>
      <c r="G698" s="43">
        <v>0</v>
      </c>
      <c r="H698" s="43">
        <v>0</v>
      </c>
      <c r="I698" s="43"/>
      <c r="J698" s="43"/>
      <c r="K698" s="43"/>
      <c r="L698" s="43"/>
      <c r="M698" s="43"/>
      <c r="N698" s="44"/>
      <c r="O698" s="43">
        <f t="shared" si="10"/>
        <v>0</v>
      </c>
      <c r="P698" s="43">
        <f t="shared" si="10"/>
        <v>0</v>
      </c>
      <c r="Q698" s="43">
        <f t="shared" si="10"/>
        <v>0</v>
      </c>
    </row>
    <row r="699" spans="4:17" ht="90">
      <c r="D699" s="21" t="s">
        <v>469</v>
      </c>
      <c r="E699" s="69" t="s">
        <v>470</v>
      </c>
      <c r="F699" s="43">
        <v>315129.95</v>
      </c>
      <c r="G699" s="43">
        <v>315129.95</v>
      </c>
      <c r="H699" s="43">
        <v>0</v>
      </c>
      <c r="I699" s="43"/>
      <c r="J699" s="43"/>
      <c r="K699" s="43"/>
      <c r="L699" s="43"/>
      <c r="M699" s="43"/>
      <c r="N699" s="44"/>
      <c r="O699" s="43">
        <f t="shared" si="10"/>
        <v>315129.95</v>
      </c>
      <c r="P699" s="43">
        <f t="shared" si="10"/>
        <v>315129.95</v>
      </c>
      <c r="Q699" s="43">
        <f t="shared" si="10"/>
        <v>0</v>
      </c>
    </row>
    <row r="700" spans="4:17" ht="25.5">
      <c r="D700" s="21" t="s">
        <v>462</v>
      </c>
      <c r="E700" s="69" t="s">
        <v>1466</v>
      </c>
      <c r="F700" s="43">
        <v>5539</v>
      </c>
      <c r="G700" s="43">
        <v>5539</v>
      </c>
      <c r="H700" s="43">
        <v>0</v>
      </c>
      <c r="I700" s="43"/>
      <c r="J700" s="43"/>
      <c r="K700" s="43"/>
      <c r="L700" s="43"/>
      <c r="M700" s="43"/>
      <c r="N700" s="44"/>
      <c r="O700" s="43">
        <f t="shared" si="10"/>
        <v>5539</v>
      </c>
      <c r="P700" s="43">
        <f t="shared" si="10"/>
        <v>5539</v>
      </c>
      <c r="Q700" s="43">
        <f t="shared" si="10"/>
        <v>0</v>
      </c>
    </row>
    <row r="701" spans="4:17" ht="89.25">
      <c r="D701" s="21" t="s">
        <v>1723</v>
      </c>
      <c r="E701" s="69" t="s">
        <v>1467</v>
      </c>
      <c r="F701" s="43">
        <v>0</v>
      </c>
      <c r="G701" s="43">
        <v>0</v>
      </c>
      <c r="H701" s="43">
        <v>0</v>
      </c>
      <c r="I701" s="43"/>
      <c r="J701" s="43"/>
      <c r="K701" s="43"/>
      <c r="L701" s="43"/>
      <c r="M701" s="43"/>
      <c r="N701" s="44"/>
      <c r="O701" s="43">
        <f t="shared" si="10"/>
        <v>0</v>
      </c>
      <c r="P701" s="43">
        <f t="shared" si="10"/>
        <v>0</v>
      </c>
      <c r="Q701" s="43">
        <f t="shared" si="10"/>
        <v>0</v>
      </c>
    </row>
    <row r="702" spans="4:17" ht="158.25" customHeight="1">
      <c r="D702" s="21" t="s">
        <v>471</v>
      </c>
      <c r="E702" s="69" t="s">
        <v>1468</v>
      </c>
      <c r="F702" s="43">
        <v>382526.8899999999</v>
      </c>
      <c r="G702" s="43">
        <v>126361.35999999999</v>
      </c>
      <c r="H702" s="43">
        <v>256165.52999999991</v>
      </c>
      <c r="I702" s="43"/>
      <c r="J702" s="43"/>
      <c r="K702" s="43"/>
      <c r="L702" s="43"/>
      <c r="M702" s="43"/>
      <c r="N702" s="44"/>
      <c r="O702" s="43">
        <f t="shared" si="10"/>
        <v>382526.8899999999</v>
      </c>
      <c r="P702" s="43">
        <f t="shared" si="10"/>
        <v>126361.35999999999</v>
      </c>
      <c r="Q702" s="43">
        <f t="shared" si="10"/>
        <v>256165.52999999991</v>
      </c>
    </row>
    <row r="703" spans="4:17" ht="104.25" customHeight="1">
      <c r="D703" s="21" t="s">
        <v>472</v>
      </c>
      <c r="E703" s="69" t="s">
        <v>1469</v>
      </c>
      <c r="F703" s="43">
        <v>2579695.4800000004</v>
      </c>
      <c r="G703" s="43">
        <v>2579695.4800000004</v>
      </c>
      <c r="H703" s="43">
        <v>0</v>
      </c>
      <c r="I703" s="43"/>
      <c r="J703" s="43"/>
      <c r="K703" s="43"/>
      <c r="L703" s="43"/>
      <c r="M703" s="43"/>
      <c r="N703" s="44"/>
      <c r="O703" s="43">
        <f t="shared" si="10"/>
        <v>2579695.4800000004</v>
      </c>
      <c r="P703" s="43">
        <f t="shared" si="10"/>
        <v>2579695.4800000004</v>
      </c>
      <c r="Q703" s="43">
        <f t="shared" si="10"/>
        <v>0</v>
      </c>
    </row>
    <row r="704" spans="4:17" ht="63.75">
      <c r="D704" s="21" t="s">
        <v>1470</v>
      </c>
      <c r="E704" s="69" t="s">
        <v>1471</v>
      </c>
      <c r="F704" s="43">
        <v>0</v>
      </c>
      <c r="G704" s="43">
        <v>0</v>
      </c>
      <c r="H704" s="43">
        <v>0</v>
      </c>
      <c r="I704" s="43"/>
      <c r="J704" s="43"/>
      <c r="K704" s="43"/>
      <c r="L704" s="43"/>
      <c r="M704" s="43"/>
      <c r="N704" s="44"/>
      <c r="O704" s="43">
        <f t="shared" si="10"/>
        <v>0</v>
      </c>
      <c r="P704" s="43">
        <f t="shared" si="10"/>
        <v>0</v>
      </c>
      <c r="Q704" s="43">
        <f t="shared" si="10"/>
        <v>0</v>
      </c>
    </row>
    <row r="705" spans="4:17" ht="51">
      <c r="D705" s="21" t="s">
        <v>1472</v>
      </c>
      <c r="E705" s="69" t="s">
        <v>1473</v>
      </c>
      <c r="F705" s="43">
        <v>0</v>
      </c>
      <c r="G705" s="43">
        <v>0</v>
      </c>
      <c r="H705" s="43">
        <v>0</v>
      </c>
      <c r="I705" s="43"/>
      <c r="J705" s="43"/>
      <c r="K705" s="43"/>
      <c r="L705" s="43"/>
      <c r="M705" s="43"/>
      <c r="N705" s="44"/>
      <c r="O705" s="43">
        <f t="shared" si="10"/>
        <v>0</v>
      </c>
      <c r="P705" s="43">
        <f t="shared" si="10"/>
        <v>0</v>
      </c>
      <c r="Q705" s="43">
        <f t="shared" si="10"/>
        <v>0</v>
      </c>
    </row>
    <row r="706" spans="4:17" ht="38.25">
      <c r="D706" s="21" t="s">
        <v>473</v>
      </c>
      <c r="E706" s="69" t="s">
        <v>1474</v>
      </c>
      <c r="F706" s="43">
        <v>24101.9</v>
      </c>
      <c r="G706" s="43">
        <v>24101.9</v>
      </c>
      <c r="H706" s="43">
        <v>0</v>
      </c>
      <c r="I706" s="43"/>
      <c r="J706" s="43"/>
      <c r="K706" s="43"/>
      <c r="L706" s="43"/>
      <c r="M706" s="43"/>
      <c r="N706" s="44"/>
      <c r="O706" s="43">
        <f t="shared" si="10"/>
        <v>24101.9</v>
      </c>
      <c r="P706" s="43">
        <f t="shared" si="10"/>
        <v>24101.9</v>
      </c>
      <c r="Q706" s="43">
        <f t="shared" si="10"/>
        <v>0</v>
      </c>
    </row>
    <row r="707" spans="4:17" ht="51">
      <c r="D707" s="21" t="s">
        <v>473</v>
      </c>
      <c r="E707" s="69" t="s">
        <v>1475</v>
      </c>
      <c r="F707" s="43">
        <v>268965.94</v>
      </c>
      <c r="G707" s="43">
        <v>268965.94</v>
      </c>
      <c r="H707" s="43">
        <v>0</v>
      </c>
      <c r="I707" s="43"/>
      <c r="J707" s="43"/>
      <c r="K707" s="43"/>
      <c r="L707" s="43"/>
      <c r="M707" s="43"/>
      <c r="N707" s="44"/>
      <c r="O707" s="43">
        <f t="shared" si="10"/>
        <v>268965.94</v>
      </c>
      <c r="P707" s="43">
        <f t="shared" si="10"/>
        <v>268965.94</v>
      </c>
      <c r="Q707" s="43">
        <f t="shared" si="10"/>
        <v>0</v>
      </c>
    </row>
    <row r="708" spans="4:17" ht="25.5">
      <c r="D708" s="21" t="s">
        <v>473</v>
      </c>
      <c r="E708" s="69" t="s">
        <v>1476</v>
      </c>
      <c r="F708" s="43">
        <v>292501</v>
      </c>
      <c r="G708" s="43">
        <v>292501</v>
      </c>
      <c r="H708" s="43">
        <v>0</v>
      </c>
      <c r="I708" s="43"/>
      <c r="J708" s="43"/>
      <c r="K708" s="43"/>
      <c r="L708" s="43"/>
      <c r="M708" s="43"/>
      <c r="N708" s="44"/>
      <c r="O708" s="43">
        <f t="shared" si="10"/>
        <v>292501</v>
      </c>
      <c r="P708" s="43">
        <f t="shared" si="10"/>
        <v>292501</v>
      </c>
      <c r="Q708" s="43">
        <f t="shared" si="10"/>
        <v>0</v>
      </c>
    </row>
    <row r="709" spans="4:17" ht="33.75">
      <c r="D709" s="21" t="s">
        <v>1050</v>
      </c>
      <c r="E709" s="69" t="s">
        <v>1477</v>
      </c>
      <c r="F709" s="43">
        <v>421854.92</v>
      </c>
      <c r="G709" s="43">
        <v>421854.92</v>
      </c>
      <c r="H709" s="43">
        <v>0</v>
      </c>
      <c r="I709" s="43"/>
      <c r="J709" s="43"/>
      <c r="K709" s="17"/>
      <c r="L709" s="43"/>
      <c r="M709" s="43"/>
      <c r="N709" s="44"/>
      <c r="O709" s="43">
        <f t="shared" si="10"/>
        <v>421854.92</v>
      </c>
      <c r="P709" s="43">
        <f t="shared" si="10"/>
        <v>421854.92</v>
      </c>
      <c r="Q709" s="43">
        <f t="shared" si="10"/>
        <v>0</v>
      </c>
    </row>
    <row r="710" spans="4:17" ht="25.5">
      <c r="D710" s="21" t="s">
        <v>474</v>
      </c>
      <c r="E710" s="69" t="s">
        <v>1478</v>
      </c>
      <c r="F710" s="43">
        <v>24596.35</v>
      </c>
      <c r="G710" s="43">
        <v>24596.35</v>
      </c>
      <c r="H710" s="43">
        <v>0</v>
      </c>
      <c r="I710" s="43"/>
      <c r="J710" s="43"/>
      <c r="K710" s="17"/>
      <c r="L710" s="43"/>
      <c r="M710" s="43"/>
      <c r="N710" s="44"/>
      <c r="O710" s="43">
        <f t="shared" si="10"/>
        <v>24596.35</v>
      </c>
      <c r="P710" s="43">
        <f t="shared" si="10"/>
        <v>24596.35</v>
      </c>
      <c r="Q710" s="43">
        <f t="shared" si="10"/>
        <v>0</v>
      </c>
    </row>
    <row r="711" spans="4:17" ht="25.5">
      <c r="D711" s="21" t="s">
        <v>474</v>
      </c>
      <c r="E711" s="69" t="s">
        <v>1479</v>
      </c>
      <c r="F711" s="43">
        <v>44276.78</v>
      </c>
      <c r="G711" s="43">
        <v>44276.78</v>
      </c>
      <c r="H711" s="43">
        <v>0</v>
      </c>
      <c r="I711" s="43"/>
      <c r="J711" s="43"/>
      <c r="K711" s="17"/>
      <c r="L711" s="43"/>
      <c r="M711" s="43"/>
      <c r="N711" s="44"/>
      <c r="O711" s="43">
        <f t="shared" si="10"/>
        <v>44276.78</v>
      </c>
      <c r="P711" s="43">
        <f t="shared" si="10"/>
        <v>44276.78</v>
      </c>
      <c r="Q711" s="43">
        <f t="shared" si="10"/>
        <v>0</v>
      </c>
    </row>
    <row r="712" spans="4:17" ht="56.25">
      <c r="D712" s="21" t="s">
        <v>1480</v>
      </c>
      <c r="E712" s="69" t="s">
        <v>1481</v>
      </c>
      <c r="F712" s="43">
        <v>0</v>
      </c>
      <c r="G712" s="43">
        <v>0</v>
      </c>
      <c r="H712" s="43">
        <v>0</v>
      </c>
      <c r="I712" s="43"/>
      <c r="J712" s="43"/>
      <c r="K712" s="17"/>
      <c r="L712" s="43"/>
      <c r="M712" s="43"/>
      <c r="N712" s="44"/>
      <c r="O712" s="43">
        <f t="shared" si="10"/>
        <v>0</v>
      </c>
      <c r="P712" s="43">
        <f t="shared" si="10"/>
        <v>0</v>
      </c>
      <c r="Q712" s="43">
        <f t="shared" si="10"/>
        <v>0</v>
      </c>
    </row>
    <row r="713" spans="4:17" ht="78.75">
      <c r="D713" s="21" t="s">
        <v>475</v>
      </c>
      <c r="E713" s="69" t="s">
        <v>476</v>
      </c>
      <c r="F713" s="43">
        <v>57678.1</v>
      </c>
      <c r="G713" s="43">
        <v>57678.1</v>
      </c>
      <c r="H713" s="43">
        <v>0</v>
      </c>
      <c r="I713" s="43"/>
      <c r="J713" s="43"/>
      <c r="K713" s="43"/>
      <c r="L713" s="43"/>
      <c r="M713" s="43"/>
      <c r="N713" s="44"/>
      <c r="O713" s="43">
        <f t="shared" si="10"/>
        <v>57678.1</v>
      </c>
      <c r="P713" s="43">
        <f t="shared" si="10"/>
        <v>57678.1</v>
      </c>
      <c r="Q713" s="43">
        <f t="shared" si="10"/>
        <v>0</v>
      </c>
    </row>
    <row r="714" spans="4:17" ht="63.75">
      <c r="D714" s="21" t="s">
        <v>1482</v>
      </c>
      <c r="E714" s="69" t="s">
        <v>1483</v>
      </c>
      <c r="F714" s="43">
        <v>0</v>
      </c>
      <c r="G714" s="43">
        <v>0</v>
      </c>
      <c r="H714" s="43">
        <v>0</v>
      </c>
      <c r="I714" s="43"/>
      <c r="J714" s="43"/>
      <c r="K714" s="43"/>
      <c r="L714" s="43"/>
      <c r="M714" s="43"/>
      <c r="N714" s="44"/>
      <c r="O714" s="43">
        <f t="shared" si="10"/>
        <v>0</v>
      </c>
      <c r="P714" s="43">
        <f t="shared" si="10"/>
        <v>0</v>
      </c>
      <c r="Q714" s="43">
        <f t="shared" si="10"/>
        <v>0</v>
      </c>
    </row>
    <row r="715" spans="4:17" ht="63.75">
      <c r="D715" s="21" t="s">
        <v>477</v>
      </c>
      <c r="E715" s="69" t="s">
        <v>478</v>
      </c>
      <c r="F715" s="43">
        <v>18221.68</v>
      </c>
      <c r="G715" s="43">
        <v>18221.68</v>
      </c>
      <c r="H715" s="43">
        <v>0</v>
      </c>
      <c r="I715" s="43"/>
      <c r="J715" s="43"/>
      <c r="K715" s="43"/>
      <c r="L715" s="43"/>
      <c r="M715" s="43"/>
      <c r="N715" s="44"/>
      <c r="O715" s="43">
        <f t="shared" si="10"/>
        <v>18221.68</v>
      </c>
      <c r="P715" s="43">
        <f t="shared" si="10"/>
        <v>18221.68</v>
      </c>
      <c r="Q715" s="43">
        <f t="shared" si="10"/>
        <v>0</v>
      </c>
    </row>
    <row r="716" spans="4:17" ht="33.75">
      <c r="D716" s="21" t="s">
        <v>479</v>
      </c>
      <c r="E716" s="69" t="s">
        <v>480</v>
      </c>
      <c r="F716" s="43">
        <v>22158.9</v>
      </c>
      <c r="G716" s="43">
        <v>14218</v>
      </c>
      <c r="H716" s="43">
        <v>7940.9</v>
      </c>
      <c r="I716" s="43"/>
      <c r="J716" s="43"/>
      <c r="K716" s="43"/>
      <c r="L716" s="43"/>
      <c r="M716" s="43"/>
      <c r="N716" s="44"/>
      <c r="O716" s="43">
        <f t="shared" si="10"/>
        <v>22158.9</v>
      </c>
      <c r="P716" s="43">
        <f t="shared" si="10"/>
        <v>14218</v>
      </c>
      <c r="Q716" s="43">
        <f t="shared" si="10"/>
        <v>7940.9</v>
      </c>
    </row>
    <row r="717" spans="4:17" ht="33.75">
      <c r="D717" s="21" t="s">
        <v>481</v>
      </c>
      <c r="E717" s="69" t="s">
        <v>482</v>
      </c>
      <c r="F717" s="43">
        <v>10040.620000000001</v>
      </c>
      <c r="G717" s="43">
        <v>10040.620000000001</v>
      </c>
      <c r="H717" s="43">
        <v>0</v>
      </c>
      <c r="I717" s="43"/>
      <c r="J717" s="43"/>
      <c r="K717" s="43"/>
      <c r="L717" s="43"/>
      <c r="M717" s="43"/>
      <c r="N717" s="44"/>
      <c r="O717" s="43">
        <f t="shared" si="10"/>
        <v>10040.620000000001</v>
      </c>
      <c r="P717" s="43">
        <f t="shared" si="10"/>
        <v>10040.620000000001</v>
      </c>
      <c r="Q717" s="43">
        <f t="shared" si="10"/>
        <v>0</v>
      </c>
    </row>
    <row r="718" spans="4:17" ht="33.75">
      <c r="D718" s="21" t="s">
        <v>483</v>
      </c>
      <c r="E718" s="69" t="s">
        <v>484</v>
      </c>
      <c r="F718" s="43">
        <v>29523.9</v>
      </c>
      <c r="G718" s="43">
        <v>29523.9</v>
      </c>
      <c r="H718" s="43">
        <v>0</v>
      </c>
      <c r="I718" s="43"/>
      <c r="J718" s="43"/>
      <c r="K718" s="43"/>
      <c r="L718" s="43"/>
      <c r="M718" s="43"/>
      <c r="N718" s="44"/>
      <c r="O718" s="43">
        <f t="shared" si="10"/>
        <v>29523.9</v>
      </c>
      <c r="P718" s="43">
        <f t="shared" si="10"/>
        <v>29523.9</v>
      </c>
      <c r="Q718" s="43">
        <f t="shared" si="10"/>
        <v>0</v>
      </c>
    </row>
    <row r="719" spans="4:17" ht="33.75">
      <c r="D719" s="21" t="s">
        <v>485</v>
      </c>
      <c r="E719" s="69" t="s">
        <v>486</v>
      </c>
      <c r="F719" s="43">
        <v>10802.5</v>
      </c>
      <c r="G719" s="43">
        <v>10802.5</v>
      </c>
      <c r="H719" s="43">
        <v>0</v>
      </c>
      <c r="I719" s="43"/>
      <c r="J719" s="43"/>
      <c r="K719" s="43"/>
      <c r="L719" s="43"/>
      <c r="M719" s="43"/>
      <c r="N719" s="44"/>
      <c r="O719" s="43">
        <f t="shared" si="10"/>
        <v>10802.5</v>
      </c>
      <c r="P719" s="43">
        <f t="shared" si="10"/>
        <v>10802.5</v>
      </c>
      <c r="Q719" s="43">
        <f t="shared" si="10"/>
        <v>0</v>
      </c>
    </row>
    <row r="720" spans="4:17" ht="76.5">
      <c r="D720" s="21" t="s">
        <v>1484</v>
      </c>
      <c r="E720" s="71" t="s">
        <v>1485</v>
      </c>
      <c r="F720" s="43">
        <v>0</v>
      </c>
      <c r="G720" s="43">
        <v>0</v>
      </c>
      <c r="H720" s="43">
        <v>0</v>
      </c>
      <c r="I720" s="43"/>
      <c r="J720" s="43"/>
      <c r="K720" s="43"/>
      <c r="L720" s="43"/>
      <c r="M720" s="43"/>
      <c r="N720" s="44"/>
      <c r="O720" s="43">
        <f t="shared" si="10"/>
        <v>0</v>
      </c>
      <c r="P720" s="43">
        <f t="shared" si="10"/>
        <v>0</v>
      </c>
      <c r="Q720" s="43">
        <f t="shared" si="10"/>
        <v>0</v>
      </c>
    </row>
    <row r="721" spans="4:17" ht="93" customHeight="1">
      <c r="D721" s="21" t="s">
        <v>487</v>
      </c>
      <c r="E721" s="69" t="s">
        <v>488</v>
      </c>
      <c r="F721" s="43">
        <v>3821950</v>
      </c>
      <c r="G721" s="43">
        <v>0</v>
      </c>
      <c r="H721" s="43">
        <v>3821950</v>
      </c>
      <c r="I721" s="43"/>
      <c r="J721" s="43"/>
      <c r="K721" s="43"/>
      <c r="L721" s="43"/>
      <c r="M721" s="43"/>
      <c r="N721" s="44"/>
      <c r="O721" s="43">
        <f t="shared" si="10"/>
        <v>3821950</v>
      </c>
      <c r="P721" s="43">
        <f t="shared" si="10"/>
        <v>0</v>
      </c>
      <c r="Q721" s="43">
        <f t="shared" si="10"/>
        <v>3821950</v>
      </c>
    </row>
    <row r="722" spans="4:17" ht="101.25">
      <c r="D722" s="21" t="s">
        <v>1751</v>
      </c>
      <c r="E722" s="69" t="s">
        <v>1486</v>
      </c>
      <c r="F722" s="43">
        <v>0</v>
      </c>
      <c r="G722" s="43">
        <v>0</v>
      </c>
      <c r="H722" s="43">
        <v>0</v>
      </c>
      <c r="I722" s="43"/>
      <c r="J722" s="43"/>
      <c r="K722" s="43"/>
      <c r="L722" s="43"/>
      <c r="M722" s="43"/>
      <c r="N722" s="44"/>
      <c r="O722" s="43">
        <f t="shared" si="10"/>
        <v>0</v>
      </c>
      <c r="P722" s="43">
        <f t="shared" si="10"/>
        <v>0</v>
      </c>
      <c r="Q722" s="43">
        <f t="shared" si="10"/>
        <v>0</v>
      </c>
    </row>
    <row r="723" spans="4:17" ht="45">
      <c r="D723" s="21" t="s">
        <v>1487</v>
      </c>
      <c r="E723" s="69" t="s">
        <v>1488</v>
      </c>
      <c r="F723" s="43">
        <v>0</v>
      </c>
      <c r="G723" s="43">
        <v>0</v>
      </c>
      <c r="H723" s="43">
        <v>0</v>
      </c>
      <c r="I723" s="43"/>
      <c r="J723" s="43"/>
      <c r="K723" s="43"/>
      <c r="L723" s="43"/>
      <c r="M723" s="43"/>
      <c r="N723" s="44"/>
      <c r="O723" s="43">
        <f t="shared" si="10"/>
        <v>0</v>
      </c>
      <c r="P723" s="43">
        <f t="shared" si="10"/>
        <v>0</v>
      </c>
      <c r="Q723" s="43">
        <f t="shared" si="10"/>
        <v>0</v>
      </c>
    </row>
    <row r="724" spans="4:17" ht="67.5">
      <c r="D724" s="21" t="s">
        <v>489</v>
      </c>
      <c r="E724" s="69" t="s">
        <v>490</v>
      </c>
      <c r="F724" s="43">
        <v>780000</v>
      </c>
      <c r="G724" s="43">
        <v>0</v>
      </c>
      <c r="H724" s="43">
        <v>780000</v>
      </c>
      <c r="I724" s="43"/>
      <c r="J724" s="43"/>
      <c r="K724" s="43"/>
      <c r="L724" s="43"/>
      <c r="M724" s="43"/>
      <c r="N724" s="44"/>
      <c r="O724" s="43">
        <f t="shared" si="10"/>
        <v>780000</v>
      </c>
      <c r="P724" s="43">
        <f t="shared" si="10"/>
        <v>0</v>
      </c>
      <c r="Q724" s="43">
        <f t="shared" si="10"/>
        <v>780000</v>
      </c>
    </row>
    <row r="725" spans="4:17" ht="127.5">
      <c r="D725" s="21" t="s">
        <v>491</v>
      </c>
      <c r="E725" s="69" t="s">
        <v>492</v>
      </c>
      <c r="F725" s="43">
        <v>100324.05</v>
      </c>
      <c r="G725" s="43">
        <v>92137.279999999999</v>
      </c>
      <c r="H725" s="43">
        <v>8186.77</v>
      </c>
      <c r="I725" s="43"/>
      <c r="J725" s="43"/>
      <c r="K725" s="43"/>
      <c r="L725" s="43"/>
      <c r="M725" s="43"/>
      <c r="N725" s="44"/>
      <c r="O725" s="43">
        <f t="shared" si="10"/>
        <v>100324.05</v>
      </c>
      <c r="P725" s="43">
        <f t="shared" si="10"/>
        <v>92137.279999999999</v>
      </c>
      <c r="Q725" s="43">
        <f t="shared" si="10"/>
        <v>8186.77</v>
      </c>
    </row>
    <row r="726" spans="4:17" ht="112.5">
      <c r="D726" s="21" t="s">
        <v>493</v>
      </c>
      <c r="E726" s="78" t="s">
        <v>494</v>
      </c>
      <c r="F726" s="43">
        <v>38796.03</v>
      </c>
      <c r="G726" s="43">
        <v>35630.080000000002</v>
      </c>
      <c r="H726" s="43">
        <v>3165.95</v>
      </c>
      <c r="I726" s="43"/>
      <c r="J726" s="43"/>
      <c r="K726" s="43"/>
      <c r="L726" s="43"/>
      <c r="M726" s="43"/>
      <c r="N726" s="44"/>
      <c r="O726" s="43">
        <f>F726+I726-L726</f>
        <v>38796.03</v>
      </c>
      <c r="P726" s="43">
        <f>G726+J726-M726</f>
        <v>35630.080000000002</v>
      </c>
      <c r="Q726" s="43">
        <f>H726+K726-N726</f>
        <v>3165.95</v>
      </c>
    </row>
    <row r="727" spans="4:17" ht="63.75">
      <c r="D727" s="21" t="s">
        <v>495</v>
      </c>
      <c r="E727" s="69" t="s">
        <v>496</v>
      </c>
      <c r="F727" s="43">
        <v>2681201.9</v>
      </c>
      <c r="G727" s="43">
        <v>0</v>
      </c>
      <c r="H727" s="43">
        <v>2681201.9</v>
      </c>
      <c r="I727" s="43"/>
      <c r="J727" s="43"/>
      <c r="K727" s="43"/>
      <c r="L727" s="43"/>
      <c r="M727" s="43"/>
      <c r="N727" s="44"/>
      <c r="O727" s="43">
        <f t="shared" si="10"/>
        <v>2681201.9</v>
      </c>
      <c r="P727" s="43">
        <f t="shared" si="10"/>
        <v>0</v>
      </c>
      <c r="Q727" s="43">
        <f t="shared" si="10"/>
        <v>2681201.9</v>
      </c>
    </row>
    <row r="728" spans="4:17" ht="91.5" customHeight="1">
      <c r="D728" s="21" t="s">
        <v>1489</v>
      </c>
      <c r="E728" s="77" t="s">
        <v>1490</v>
      </c>
      <c r="F728" s="43">
        <v>0</v>
      </c>
      <c r="G728" s="43">
        <v>0</v>
      </c>
      <c r="H728" s="43">
        <v>0</v>
      </c>
      <c r="I728" s="43"/>
      <c r="J728" s="43"/>
      <c r="K728" s="43"/>
      <c r="L728" s="43"/>
      <c r="M728" s="43"/>
      <c r="N728" s="44"/>
      <c r="O728" s="43">
        <f t="shared" si="10"/>
        <v>0</v>
      </c>
      <c r="P728" s="43">
        <f t="shared" si="10"/>
        <v>0</v>
      </c>
      <c r="Q728" s="43">
        <f t="shared" si="10"/>
        <v>0</v>
      </c>
    </row>
    <row r="729" spans="4:17" ht="45">
      <c r="D729" s="21" t="s">
        <v>497</v>
      </c>
      <c r="E729" s="77" t="s">
        <v>498</v>
      </c>
      <c r="F729" s="43">
        <v>19282.82</v>
      </c>
      <c r="G729" s="43">
        <v>9520.6299999999992</v>
      </c>
      <c r="H729" s="43">
        <v>9762.19</v>
      </c>
      <c r="I729" s="43"/>
      <c r="J729" s="43"/>
      <c r="K729" s="43"/>
      <c r="L729" s="43"/>
      <c r="M729" s="43"/>
      <c r="N729" s="44"/>
      <c r="O729" s="43">
        <f t="shared" si="10"/>
        <v>19282.82</v>
      </c>
      <c r="P729" s="43">
        <f t="shared" si="10"/>
        <v>9520.6299999999992</v>
      </c>
      <c r="Q729" s="43">
        <f t="shared" si="10"/>
        <v>9762.19</v>
      </c>
    </row>
    <row r="730" spans="4:17" ht="45">
      <c r="D730" s="21" t="s">
        <v>499</v>
      </c>
      <c r="E730" s="77" t="s">
        <v>500</v>
      </c>
      <c r="F730" s="43">
        <v>53920.34</v>
      </c>
      <c r="G730" s="43">
        <v>53920.34</v>
      </c>
      <c r="H730" s="43">
        <v>0</v>
      </c>
      <c r="I730" s="43"/>
      <c r="J730" s="43"/>
      <c r="K730" s="43"/>
      <c r="L730" s="43"/>
      <c r="M730" s="43"/>
      <c r="N730" s="44"/>
      <c r="O730" s="43">
        <f t="shared" si="10"/>
        <v>53920.34</v>
      </c>
      <c r="P730" s="43">
        <f t="shared" si="10"/>
        <v>53920.34</v>
      </c>
      <c r="Q730" s="43">
        <f t="shared" si="10"/>
        <v>0</v>
      </c>
    </row>
    <row r="731" spans="4:17" ht="56.25">
      <c r="D731" s="21" t="s">
        <v>501</v>
      </c>
      <c r="E731" s="77" t="s">
        <v>502</v>
      </c>
      <c r="F731" s="43">
        <v>41000</v>
      </c>
      <c r="G731" s="43">
        <v>41000</v>
      </c>
      <c r="H731" s="43">
        <v>0</v>
      </c>
      <c r="I731" s="43"/>
      <c r="J731" s="43"/>
      <c r="K731" s="43"/>
      <c r="L731" s="43"/>
      <c r="M731" s="43"/>
      <c r="N731" s="44"/>
      <c r="O731" s="43">
        <f t="shared" si="10"/>
        <v>41000</v>
      </c>
      <c r="P731" s="43">
        <f t="shared" si="10"/>
        <v>41000</v>
      </c>
      <c r="Q731" s="43">
        <f t="shared" si="10"/>
        <v>0</v>
      </c>
    </row>
    <row r="732" spans="4:17" ht="56.25">
      <c r="D732" s="21" t="s">
        <v>503</v>
      </c>
      <c r="E732" s="77" t="s">
        <v>504</v>
      </c>
      <c r="F732" s="43">
        <v>95000</v>
      </c>
      <c r="G732" s="43">
        <v>95000</v>
      </c>
      <c r="H732" s="43">
        <v>0</v>
      </c>
      <c r="I732" s="43"/>
      <c r="J732" s="43"/>
      <c r="K732" s="43"/>
      <c r="L732" s="43"/>
      <c r="M732" s="43"/>
      <c r="N732" s="44"/>
      <c r="O732" s="43">
        <f t="shared" si="10"/>
        <v>95000</v>
      </c>
      <c r="P732" s="43">
        <f t="shared" si="10"/>
        <v>95000</v>
      </c>
      <c r="Q732" s="43">
        <f t="shared" si="10"/>
        <v>0</v>
      </c>
    </row>
    <row r="733" spans="4:17" ht="33.75">
      <c r="D733" s="21" t="s">
        <v>505</v>
      </c>
      <c r="E733" s="77" t="s">
        <v>506</v>
      </c>
      <c r="F733" s="43">
        <v>55000</v>
      </c>
      <c r="G733" s="43">
        <v>55000</v>
      </c>
      <c r="H733" s="43">
        <v>0</v>
      </c>
      <c r="I733" s="43"/>
      <c r="J733" s="43"/>
      <c r="K733" s="43"/>
      <c r="L733" s="43"/>
      <c r="M733" s="43"/>
      <c r="N733" s="44"/>
      <c r="O733" s="43">
        <f t="shared" si="10"/>
        <v>55000</v>
      </c>
      <c r="P733" s="43">
        <f t="shared" si="10"/>
        <v>55000</v>
      </c>
      <c r="Q733" s="43">
        <f t="shared" si="10"/>
        <v>0</v>
      </c>
    </row>
    <row r="734" spans="4:17" ht="76.5" customHeight="1">
      <c r="D734" s="21" t="s">
        <v>507</v>
      </c>
      <c r="E734" s="77" t="s">
        <v>508</v>
      </c>
      <c r="F734" s="43">
        <v>7001242.4400000004</v>
      </c>
      <c r="G734" s="43">
        <v>0</v>
      </c>
      <c r="H734" s="43">
        <v>7001242.4400000004</v>
      </c>
      <c r="I734" s="43"/>
      <c r="J734" s="43"/>
      <c r="K734" s="43"/>
      <c r="L734" s="43"/>
      <c r="M734" s="43"/>
      <c r="N734" s="44"/>
      <c r="O734" s="43">
        <f t="shared" si="10"/>
        <v>7001242.4400000004</v>
      </c>
      <c r="P734" s="43">
        <f t="shared" si="10"/>
        <v>0</v>
      </c>
      <c r="Q734" s="43">
        <f t="shared" si="10"/>
        <v>7001242.4400000004</v>
      </c>
    </row>
    <row r="735" spans="4:17" ht="38.25">
      <c r="D735" s="21" t="s">
        <v>509</v>
      </c>
      <c r="E735" s="69" t="s">
        <v>510</v>
      </c>
      <c r="F735" s="43">
        <v>500000</v>
      </c>
      <c r="G735" s="43">
        <v>0</v>
      </c>
      <c r="H735" s="43">
        <v>500000</v>
      </c>
      <c r="I735" s="43"/>
      <c r="J735" s="43"/>
      <c r="K735" s="43"/>
      <c r="L735" s="43"/>
      <c r="M735" s="43"/>
      <c r="N735" s="44"/>
      <c r="O735" s="43">
        <f t="shared" si="10"/>
        <v>500000</v>
      </c>
      <c r="P735" s="43">
        <f t="shared" si="10"/>
        <v>0</v>
      </c>
      <c r="Q735" s="43">
        <f t="shared" si="10"/>
        <v>500000</v>
      </c>
    </row>
    <row r="736" spans="4:17" ht="76.5">
      <c r="D736" s="21" t="s">
        <v>511</v>
      </c>
      <c r="E736" s="69" t="s">
        <v>512</v>
      </c>
      <c r="F736" s="43">
        <v>4033254.5</v>
      </c>
      <c r="G736" s="43">
        <v>0</v>
      </c>
      <c r="H736" s="43">
        <v>4033254.5</v>
      </c>
      <c r="I736" s="43"/>
      <c r="J736" s="43"/>
      <c r="K736" s="43"/>
      <c r="L736" s="43"/>
      <c r="M736" s="43"/>
      <c r="N736" s="44"/>
      <c r="O736" s="43">
        <f t="shared" si="10"/>
        <v>4033254.5</v>
      </c>
      <c r="P736" s="43">
        <f t="shared" si="10"/>
        <v>0</v>
      </c>
      <c r="Q736" s="43">
        <f t="shared" si="10"/>
        <v>4033254.5</v>
      </c>
    </row>
    <row r="737" spans="4:17" ht="89.25">
      <c r="D737" s="21" t="s">
        <v>511</v>
      </c>
      <c r="E737" s="69" t="s">
        <v>513</v>
      </c>
      <c r="F737" s="43">
        <v>2969397.71</v>
      </c>
      <c r="G737" s="43">
        <v>0</v>
      </c>
      <c r="H737" s="43">
        <v>2969397.71</v>
      </c>
      <c r="I737" s="43"/>
      <c r="J737" s="43"/>
      <c r="K737" s="43"/>
      <c r="L737" s="43"/>
      <c r="M737" s="43"/>
      <c r="N737" s="44"/>
      <c r="O737" s="43">
        <f t="shared" si="10"/>
        <v>2969397.71</v>
      </c>
      <c r="P737" s="43">
        <f t="shared" si="10"/>
        <v>0</v>
      </c>
      <c r="Q737" s="43">
        <f t="shared" si="10"/>
        <v>2969397.71</v>
      </c>
    </row>
    <row r="738" spans="4:17" ht="74.25" customHeight="1">
      <c r="D738" s="21" t="s">
        <v>511</v>
      </c>
      <c r="E738" s="69" t="s">
        <v>514</v>
      </c>
      <c r="F738" s="43">
        <v>247089.32</v>
      </c>
      <c r="G738" s="43">
        <v>0</v>
      </c>
      <c r="H738" s="43">
        <v>247089.32</v>
      </c>
      <c r="I738" s="43"/>
      <c r="J738" s="43"/>
      <c r="K738" s="43"/>
      <c r="L738" s="43"/>
      <c r="M738" s="43"/>
      <c r="N738" s="44"/>
      <c r="O738" s="43">
        <f t="shared" si="10"/>
        <v>247089.32</v>
      </c>
      <c r="P738" s="43">
        <f t="shared" si="10"/>
        <v>0</v>
      </c>
      <c r="Q738" s="43">
        <f t="shared" si="10"/>
        <v>247089.32</v>
      </c>
    </row>
    <row r="739" spans="4:17" ht="84.75" customHeight="1">
      <c r="D739" s="21" t="s">
        <v>511</v>
      </c>
      <c r="E739" s="69" t="s">
        <v>515</v>
      </c>
      <c r="F739" s="43">
        <v>259864.1</v>
      </c>
      <c r="G739" s="43">
        <v>0</v>
      </c>
      <c r="H739" s="43">
        <v>259864.1</v>
      </c>
      <c r="I739" s="43"/>
      <c r="J739" s="43"/>
      <c r="K739" s="43"/>
      <c r="L739" s="43"/>
      <c r="M739" s="43"/>
      <c r="N739" s="44"/>
      <c r="O739" s="43">
        <f t="shared" si="10"/>
        <v>259864.1</v>
      </c>
      <c r="P739" s="43">
        <f t="shared" si="10"/>
        <v>0</v>
      </c>
      <c r="Q739" s="43">
        <f t="shared" si="10"/>
        <v>259864.1</v>
      </c>
    </row>
    <row r="740" spans="4:17" ht="58.5" customHeight="1">
      <c r="D740" s="21" t="s">
        <v>516</v>
      </c>
      <c r="E740" s="69" t="s">
        <v>1752</v>
      </c>
      <c r="F740" s="43">
        <v>9878726.8900000006</v>
      </c>
      <c r="G740" s="43">
        <v>0</v>
      </c>
      <c r="H740" s="43">
        <v>9878726.8900000006</v>
      </c>
      <c r="I740" s="43"/>
      <c r="J740" s="43"/>
      <c r="K740" s="43"/>
      <c r="L740" s="43"/>
      <c r="M740" s="43"/>
      <c r="N740" s="44"/>
      <c r="O740" s="43">
        <f t="shared" si="10"/>
        <v>9878726.8900000006</v>
      </c>
      <c r="P740" s="43">
        <f t="shared" si="10"/>
        <v>0</v>
      </c>
      <c r="Q740" s="43">
        <f t="shared" si="10"/>
        <v>9878726.8900000006</v>
      </c>
    </row>
    <row r="741" spans="4:17" ht="132.75" customHeight="1">
      <c r="D741" s="21" t="s">
        <v>517</v>
      </c>
      <c r="E741" s="69" t="s">
        <v>518</v>
      </c>
      <c r="F741" s="43">
        <v>1019884</v>
      </c>
      <c r="G741" s="43">
        <v>0</v>
      </c>
      <c r="H741" s="43">
        <v>1019884</v>
      </c>
      <c r="I741" s="43"/>
      <c r="J741" s="43"/>
      <c r="K741" s="43"/>
      <c r="L741" s="43"/>
      <c r="M741" s="43"/>
      <c r="N741" s="44"/>
      <c r="O741" s="43">
        <f t="shared" si="10"/>
        <v>1019884</v>
      </c>
      <c r="P741" s="43">
        <f>G741+J741-M741</f>
        <v>0</v>
      </c>
      <c r="Q741" s="43">
        <f>H741+K741-N741</f>
        <v>1019884</v>
      </c>
    </row>
    <row r="742" spans="4:17" ht="67.5">
      <c r="D742" s="21" t="s">
        <v>1491</v>
      </c>
      <c r="E742" s="69" t="s">
        <v>1492</v>
      </c>
      <c r="F742" s="43">
        <v>0</v>
      </c>
      <c r="G742" s="43">
        <v>0</v>
      </c>
      <c r="H742" s="43">
        <v>0</v>
      </c>
      <c r="I742" s="43"/>
      <c r="J742" s="43"/>
      <c r="K742" s="43"/>
      <c r="L742" s="43"/>
      <c r="M742" s="43"/>
      <c r="N742" s="44"/>
      <c r="O742" s="43">
        <f t="shared" si="10"/>
        <v>0</v>
      </c>
      <c r="P742" s="43">
        <f t="shared" si="10"/>
        <v>0</v>
      </c>
      <c r="Q742" s="43">
        <f t="shared" si="10"/>
        <v>0</v>
      </c>
    </row>
    <row r="743" spans="4:17" ht="33.75">
      <c r="D743" s="21" t="s">
        <v>519</v>
      </c>
      <c r="E743" s="69" t="s">
        <v>520</v>
      </c>
      <c r="F743" s="43">
        <v>676500</v>
      </c>
      <c r="G743" s="43">
        <v>0</v>
      </c>
      <c r="H743" s="43">
        <v>676500</v>
      </c>
      <c r="I743" s="43"/>
      <c r="J743" s="43"/>
      <c r="K743" s="43"/>
      <c r="L743" s="43"/>
      <c r="M743" s="43"/>
      <c r="N743" s="44"/>
      <c r="O743" s="43">
        <f t="shared" si="10"/>
        <v>676500</v>
      </c>
      <c r="P743" s="43">
        <f t="shared" si="10"/>
        <v>0</v>
      </c>
      <c r="Q743" s="43">
        <f t="shared" si="10"/>
        <v>676500</v>
      </c>
    </row>
    <row r="744" spans="4:17" ht="33.75">
      <c r="D744" s="21" t="s">
        <v>521</v>
      </c>
      <c r="E744" s="69" t="s">
        <v>522</v>
      </c>
      <c r="F744" s="43">
        <v>479124</v>
      </c>
      <c r="G744" s="43">
        <v>0</v>
      </c>
      <c r="H744" s="43">
        <v>479124</v>
      </c>
      <c r="I744" s="43"/>
      <c r="J744" s="43"/>
      <c r="K744" s="43"/>
      <c r="L744" s="43"/>
      <c r="M744" s="43"/>
      <c r="N744" s="44"/>
      <c r="O744" s="43">
        <f t="shared" si="10"/>
        <v>479124</v>
      </c>
      <c r="P744" s="43">
        <f t="shared" si="10"/>
        <v>0</v>
      </c>
      <c r="Q744" s="43">
        <f t="shared" si="10"/>
        <v>479124</v>
      </c>
    </row>
    <row r="745" spans="4:17" ht="45">
      <c r="D745" s="21" t="s">
        <v>523</v>
      </c>
      <c r="E745" s="69" t="s">
        <v>524</v>
      </c>
      <c r="F745" s="43">
        <v>50000</v>
      </c>
      <c r="G745" s="43">
        <v>50000</v>
      </c>
      <c r="H745" s="43">
        <v>0</v>
      </c>
      <c r="I745" s="43"/>
      <c r="J745" s="43"/>
      <c r="K745" s="43"/>
      <c r="L745" s="43"/>
      <c r="M745" s="43"/>
      <c r="N745" s="44"/>
      <c r="O745" s="43">
        <f t="shared" si="10"/>
        <v>50000</v>
      </c>
      <c r="P745" s="43">
        <f t="shared" si="10"/>
        <v>50000</v>
      </c>
      <c r="Q745" s="43">
        <f t="shared" si="10"/>
        <v>0</v>
      </c>
    </row>
    <row r="746" spans="4:17" ht="56.25">
      <c r="D746" s="21" t="s">
        <v>1493</v>
      </c>
      <c r="E746" s="69" t="s">
        <v>1494</v>
      </c>
      <c r="F746" s="43">
        <v>0</v>
      </c>
      <c r="G746" s="43">
        <v>0</v>
      </c>
      <c r="H746" s="43">
        <v>0</v>
      </c>
      <c r="I746" s="43"/>
      <c r="J746" s="43"/>
      <c r="K746" s="43"/>
      <c r="L746" s="43"/>
      <c r="M746" s="43"/>
      <c r="N746" s="44"/>
      <c r="O746" s="43">
        <f t="shared" si="10"/>
        <v>0</v>
      </c>
      <c r="P746" s="43">
        <f t="shared" si="10"/>
        <v>0</v>
      </c>
      <c r="Q746" s="43">
        <f t="shared" si="10"/>
        <v>0</v>
      </c>
    </row>
    <row r="747" spans="4:17" ht="45">
      <c r="D747" s="21" t="s">
        <v>1495</v>
      </c>
      <c r="E747" s="69" t="s">
        <v>1496</v>
      </c>
      <c r="F747" s="43">
        <v>0</v>
      </c>
      <c r="G747" s="43">
        <v>0</v>
      </c>
      <c r="H747" s="43">
        <v>0</v>
      </c>
      <c r="I747" s="43"/>
      <c r="J747" s="43"/>
      <c r="K747" s="43"/>
      <c r="L747" s="43"/>
      <c r="M747" s="43"/>
      <c r="N747" s="44"/>
      <c r="O747" s="43">
        <f t="shared" si="10"/>
        <v>0</v>
      </c>
      <c r="P747" s="43">
        <f t="shared" si="10"/>
        <v>0</v>
      </c>
      <c r="Q747" s="43">
        <f t="shared" si="10"/>
        <v>0</v>
      </c>
    </row>
    <row r="748" spans="4:17" ht="123.75">
      <c r="D748" s="21" t="s">
        <v>1497</v>
      </c>
      <c r="E748" s="69" t="s">
        <v>1498</v>
      </c>
      <c r="F748" s="43">
        <v>0</v>
      </c>
      <c r="G748" s="43">
        <v>0</v>
      </c>
      <c r="H748" s="43">
        <v>0</v>
      </c>
      <c r="I748" s="43"/>
      <c r="J748" s="43"/>
      <c r="K748" s="43"/>
      <c r="L748" s="43"/>
      <c r="M748" s="43"/>
      <c r="N748" s="44"/>
      <c r="O748" s="43">
        <f t="shared" si="10"/>
        <v>0</v>
      </c>
      <c r="P748" s="43">
        <f t="shared" si="10"/>
        <v>0</v>
      </c>
      <c r="Q748" s="43">
        <f t="shared" si="10"/>
        <v>0</v>
      </c>
    </row>
    <row r="749" spans="4:17" ht="25.5">
      <c r="D749" s="21" t="s">
        <v>525</v>
      </c>
      <c r="E749" s="77" t="s">
        <v>526</v>
      </c>
      <c r="F749" s="43">
        <v>11123</v>
      </c>
      <c r="G749" s="43">
        <v>11123</v>
      </c>
      <c r="H749" s="43">
        <v>0</v>
      </c>
      <c r="I749" s="43"/>
      <c r="J749" s="43"/>
      <c r="K749" s="43"/>
      <c r="L749" s="43"/>
      <c r="M749" s="43"/>
      <c r="N749" s="44"/>
      <c r="O749" s="43">
        <f t="shared" si="10"/>
        <v>11123</v>
      </c>
      <c r="P749" s="43">
        <f t="shared" si="10"/>
        <v>11123</v>
      </c>
      <c r="Q749" s="43">
        <f t="shared" si="10"/>
        <v>0</v>
      </c>
    </row>
    <row r="750" spans="4:17" ht="45">
      <c r="D750" s="21" t="s">
        <v>1499</v>
      </c>
      <c r="E750" s="77" t="s">
        <v>1500</v>
      </c>
      <c r="F750" s="43">
        <v>0</v>
      </c>
      <c r="G750" s="43">
        <v>0</v>
      </c>
      <c r="H750" s="43">
        <v>0</v>
      </c>
      <c r="I750" s="43"/>
      <c r="J750" s="43"/>
      <c r="K750" s="43"/>
      <c r="L750" s="43"/>
      <c r="M750" s="43"/>
      <c r="N750" s="44"/>
      <c r="O750" s="43">
        <f t="shared" si="10"/>
        <v>0</v>
      </c>
      <c r="P750" s="43">
        <f t="shared" si="10"/>
        <v>0</v>
      </c>
      <c r="Q750" s="43">
        <f t="shared" si="10"/>
        <v>0</v>
      </c>
    </row>
    <row r="751" spans="4:17" ht="25.5">
      <c r="D751" s="21"/>
      <c r="E751" s="77" t="s">
        <v>527</v>
      </c>
      <c r="F751" s="43">
        <v>707267</v>
      </c>
      <c r="G751" s="43">
        <v>707267</v>
      </c>
      <c r="H751" s="43">
        <v>0</v>
      </c>
      <c r="I751" s="43"/>
      <c r="J751" s="43"/>
      <c r="K751" s="43"/>
      <c r="L751" s="43"/>
      <c r="M751" s="43"/>
      <c r="N751" s="44"/>
      <c r="O751" s="43">
        <f t="shared" si="10"/>
        <v>707267</v>
      </c>
      <c r="P751" s="43">
        <f t="shared" si="10"/>
        <v>707267</v>
      </c>
      <c r="Q751" s="43">
        <f t="shared" si="10"/>
        <v>0</v>
      </c>
    </row>
    <row r="752" spans="4:17" ht="45">
      <c r="D752" s="21" t="s">
        <v>528</v>
      </c>
      <c r="E752" s="77" t="s">
        <v>529</v>
      </c>
      <c r="F752" s="43">
        <v>411419</v>
      </c>
      <c r="G752" s="43">
        <v>183274</v>
      </c>
      <c r="H752" s="43">
        <v>228145</v>
      </c>
      <c r="I752" s="43"/>
      <c r="J752" s="43"/>
      <c r="K752" s="43"/>
      <c r="L752" s="43"/>
      <c r="M752" s="43"/>
      <c r="N752" s="44"/>
      <c r="O752" s="43">
        <f t="shared" si="10"/>
        <v>411419</v>
      </c>
      <c r="P752" s="43">
        <f t="shared" si="10"/>
        <v>183274</v>
      </c>
      <c r="Q752" s="43">
        <f t="shared" si="10"/>
        <v>228145</v>
      </c>
    </row>
    <row r="753" spans="1:17" ht="45">
      <c r="D753" s="21" t="s">
        <v>528</v>
      </c>
      <c r="E753" s="77" t="s">
        <v>530</v>
      </c>
      <c r="F753" s="43">
        <v>2642</v>
      </c>
      <c r="G753" s="43">
        <v>2642</v>
      </c>
      <c r="H753" s="43">
        <v>0</v>
      </c>
      <c r="I753" s="43"/>
      <c r="J753" s="43"/>
      <c r="K753" s="43"/>
      <c r="L753" s="43"/>
      <c r="M753" s="43"/>
      <c r="N753" s="44"/>
      <c r="O753" s="43">
        <f t="shared" si="10"/>
        <v>2642</v>
      </c>
      <c r="P753" s="43">
        <f t="shared" si="10"/>
        <v>2642</v>
      </c>
      <c r="Q753" s="43">
        <f t="shared" si="10"/>
        <v>0</v>
      </c>
    </row>
    <row r="754" spans="1:17" ht="22.5">
      <c r="D754" s="21" t="s">
        <v>531</v>
      </c>
      <c r="E754" s="77" t="s">
        <v>532</v>
      </c>
      <c r="F754" s="43">
        <v>21664</v>
      </c>
      <c r="G754" s="43">
        <v>17331</v>
      </c>
      <c r="H754" s="43">
        <v>4333</v>
      </c>
      <c r="I754" s="43"/>
      <c r="J754" s="43"/>
      <c r="K754" s="43"/>
      <c r="L754" s="43"/>
      <c r="M754" s="43"/>
      <c r="N754" s="44"/>
      <c r="O754" s="43">
        <f t="shared" si="10"/>
        <v>21664</v>
      </c>
      <c r="P754" s="43">
        <f t="shared" si="10"/>
        <v>17331</v>
      </c>
      <c r="Q754" s="43">
        <f t="shared" si="10"/>
        <v>4333</v>
      </c>
    </row>
    <row r="755" spans="1:17" ht="22.5">
      <c r="D755" s="21" t="s">
        <v>531</v>
      </c>
      <c r="E755" s="77" t="s">
        <v>532</v>
      </c>
      <c r="F755" s="43">
        <v>22007</v>
      </c>
      <c r="G755" s="43">
        <v>17606</v>
      </c>
      <c r="H755" s="43">
        <v>4401</v>
      </c>
      <c r="I755" s="43"/>
      <c r="J755" s="43"/>
      <c r="K755" s="43"/>
      <c r="L755" s="43"/>
      <c r="M755" s="43"/>
      <c r="N755" s="44"/>
      <c r="O755" s="43">
        <f t="shared" si="10"/>
        <v>22007</v>
      </c>
      <c r="P755" s="43">
        <f t="shared" si="10"/>
        <v>17606</v>
      </c>
      <c r="Q755" s="43">
        <f t="shared" si="10"/>
        <v>4401</v>
      </c>
    </row>
    <row r="756" spans="1:17" ht="56.25">
      <c r="D756" s="21" t="s">
        <v>533</v>
      </c>
      <c r="E756" s="69" t="s">
        <v>534</v>
      </c>
      <c r="F756" s="43">
        <v>902169.53</v>
      </c>
      <c r="G756" s="43">
        <v>902169.53</v>
      </c>
      <c r="H756" s="43">
        <v>0</v>
      </c>
      <c r="I756" s="43"/>
      <c r="J756" s="43"/>
      <c r="K756" s="43"/>
      <c r="L756" s="43"/>
      <c r="M756" s="43"/>
      <c r="N756" s="44"/>
      <c r="O756" s="43">
        <f t="shared" si="10"/>
        <v>902169.53</v>
      </c>
      <c r="P756" s="43">
        <f t="shared" si="10"/>
        <v>902169.53</v>
      </c>
      <c r="Q756" s="43">
        <f t="shared" si="10"/>
        <v>0</v>
      </c>
    </row>
    <row r="757" spans="1:17" ht="56.25">
      <c r="D757" s="21" t="s">
        <v>535</v>
      </c>
      <c r="E757" s="69" t="s">
        <v>536</v>
      </c>
      <c r="F757" s="43">
        <v>516945.4</v>
      </c>
      <c r="G757" s="43">
        <v>118033.07000000007</v>
      </c>
      <c r="H757" s="43">
        <v>398912.33</v>
      </c>
      <c r="I757" s="43"/>
      <c r="J757" s="43"/>
      <c r="K757" s="43"/>
      <c r="L757" s="43"/>
      <c r="M757" s="43"/>
      <c r="N757" s="44"/>
      <c r="O757" s="43">
        <f t="shared" si="10"/>
        <v>516945.4</v>
      </c>
      <c r="P757" s="43">
        <f t="shared" si="10"/>
        <v>118033.07000000007</v>
      </c>
      <c r="Q757" s="43">
        <f t="shared" si="10"/>
        <v>398912.33</v>
      </c>
    </row>
    <row r="758" spans="1:17" ht="90">
      <c r="D758" s="21" t="s">
        <v>1753</v>
      </c>
      <c r="E758" s="69" t="s">
        <v>537</v>
      </c>
      <c r="F758" s="43">
        <v>11076</v>
      </c>
      <c r="G758" s="43">
        <v>7568.16</v>
      </c>
      <c r="H758" s="43">
        <v>3507.84</v>
      </c>
      <c r="I758" s="43"/>
      <c r="J758" s="43"/>
      <c r="K758" s="43"/>
      <c r="L758" s="43"/>
      <c r="M758" s="43"/>
      <c r="N758" s="44"/>
      <c r="O758" s="43">
        <f t="shared" si="10"/>
        <v>11076</v>
      </c>
      <c r="P758" s="43">
        <f t="shared" si="10"/>
        <v>7568.16</v>
      </c>
      <c r="Q758" s="43">
        <f t="shared" si="10"/>
        <v>3507.84</v>
      </c>
    </row>
    <row r="759" spans="1:17" ht="101.25">
      <c r="D759" s="21" t="s">
        <v>538</v>
      </c>
      <c r="E759" s="69" t="s">
        <v>539</v>
      </c>
      <c r="F759" s="43">
        <v>312172</v>
      </c>
      <c r="G759" s="43">
        <v>312172</v>
      </c>
      <c r="H759" s="43">
        <v>0</v>
      </c>
      <c r="I759" s="43"/>
      <c r="J759" s="43"/>
      <c r="K759" s="43"/>
      <c r="L759" s="43"/>
      <c r="M759" s="43"/>
      <c r="N759" s="44"/>
      <c r="O759" s="43">
        <f t="shared" si="10"/>
        <v>312172</v>
      </c>
      <c r="P759" s="43">
        <f t="shared" si="10"/>
        <v>312172</v>
      </c>
      <c r="Q759" s="43">
        <f t="shared" si="10"/>
        <v>0</v>
      </c>
    </row>
    <row r="760" spans="1:17" ht="67.5">
      <c r="D760" s="21" t="s">
        <v>540</v>
      </c>
      <c r="E760" s="69" t="s">
        <v>541</v>
      </c>
      <c r="F760" s="43">
        <v>564320</v>
      </c>
      <c r="G760" s="43">
        <v>484378.70666666667</v>
      </c>
      <c r="H760" s="43">
        <v>79941.293333333306</v>
      </c>
      <c r="I760" s="43"/>
      <c r="J760" s="43"/>
      <c r="K760" s="43"/>
      <c r="L760" s="43"/>
      <c r="M760" s="43"/>
      <c r="N760" s="44"/>
      <c r="O760" s="43">
        <f t="shared" si="10"/>
        <v>564320</v>
      </c>
      <c r="P760" s="43">
        <f t="shared" si="10"/>
        <v>484378.70666666667</v>
      </c>
      <c r="Q760" s="43">
        <f t="shared" si="10"/>
        <v>79941.293333333306</v>
      </c>
    </row>
    <row r="761" spans="1:17" ht="168.75">
      <c r="D761" s="21" t="s">
        <v>1501</v>
      </c>
      <c r="E761" s="69" t="s">
        <v>1502</v>
      </c>
      <c r="F761" s="43">
        <v>0</v>
      </c>
      <c r="G761" s="43">
        <v>0</v>
      </c>
      <c r="H761" s="43">
        <v>0</v>
      </c>
      <c r="I761" s="43"/>
      <c r="J761" s="45"/>
      <c r="K761" s="43"/>
      <c r="L761" s="43"/>
      <c r="M761" s="43"/>
      <c r="N761" s="44"/>
      <c r="O761" s="43">
        <f t="shared" si="10"/>
        <v>0</v>
      </c>
      <c r="P761" s="43">
        <f t="shared" si="10"/>
        <v>0</v>
      </c>
      <c r="Q761" s="43">
        <f t="shared" si="10"/>
        <v>0</v>
      </c>
    </row>
    <row r="762" spans="1:17" ht="135">
      <c r="D762" s="21" t="s">
        <v>542</v>
      </c>
      <c r="E762" s="69" t="s">
        <v>543</v>
      </c>
      <c r="F762" s="43">
        <v>74770</v>
      </c>
      <c r="G762" s="43">
        <v>74770</v>
      </c>
      <c r="H762" s="43">
        <v>0</v>
      </c>
      <c r="I762" s="43"/>
      <c r="J762" s="45"/>
      <c r="K762" s="43"/>
      <c r="L762" s="43"/>
      <c r="M762" s="43"/>
      <c r="N762" s="44"/>
      <c r="O762" s="43">
        <f t="shared" si="10"/>
        <v>74770</v>
      </c>
      <c r="P762" s="43">
        <f t="shared" si="10"/>
        <v>74770</v>
      </c>
      <c r="Q762" s="43">
        <f t="shared" si="10"/>
        <v>0</v>
      </c>
    </row>
    <row r="763" spans="1:17" ht="135">
      <c r="D763" s="21" t="s">
        <v>542</v>
      </c>
      <c r="E763" s="69" t="s">
        <v>544</v>
      </c>
      <c r="F763" s="43">
        <v>137605</v>
      </c>
      <c r="G763" s="43">
        <v>137605</v>
      </c>
      <c r="H763" s="43">
        <v>0</v>
      </c>
      <c r="I763" s="43"/>
      <c r="J763" s="45"/>
      <c r="K763" s="43"/>
      <c r="L763" s="43"/>
      <c r="M763" s="43"/>
      <c r="N763" s="44"/>
      <c r="O763" s="43">
        <f t="shared" si="10"/>
        <v>137605</v>
      </c>
      <c r="P763" s="43">
        <f t="shared" si="10"/>
        <v>137605</v>
      </c>
      <c r="Q763" s="43">
        <f t="shared" si="10"/>
        <v>0</v>
      </c>
    </row>
    <row r="764" spans="1:17" ht="123.75">
      <c r="D764" s="21" t="s">
        <v>1503</v>
      </c>
      <c r="E764" s="69" t="s">
        <v>1504</v>
      </c>
      <c r="F764" s="43">
        <v>0</v>
      </c>
      <c r="G764" s="43">
        <v>0</v>
      </c>
      <c r="H764" s="43">
        <v>0</v>
      </c>
      <c r="I764" s="43"/>
      <c r="J764" s="43"/>
      <c r="K764" s="43"/>
      <c r="L764" s="43"/>
      <c r="M764" s="43"/>
      <c r="N764" s="44"/>
      <c r="O764" s="43">
        <f t="shared" si="10"/>
        <v>0</v>
      </c>
      <c r="P764" s="43">
        <f t="shared" ref="O764:Q848" si="11">G764+J764-M764</f>
        <v>0</v>
      </c>
      <c r="Q764" s="43">
        <f t="shared" si="11"/>
        <v>0</v>
      </c>
    </row>
    <row r="765" spans="1:17" ht="45">
      <c r="A765" s="26" t="s">
        <v>1054</v>
      </c>
      <c r="B765" s="26"/>
      <c r="C765" s="26"/>
      <c r="D765" s="21" t="s">
        <v>545</v>
      </c>
      <c r="E765" s="69" t="s">
        <v>546</v>
      </c>
      <c r="F765" s="43">
        <v>78797</v>
      </c>
      <c r="G765" s="43">
        <v>78797</v>
      </c>
      <c r="H765" s="43">
        <v>0</v>
      </c>
      <c r="I765" s="43"/>
      <c r="J765" s="43"/>
      <c r="K765" s="43"/>
      <c r="L765" s="43"/>
      <c r="M765" s="43"/>
      <c r="N765" s="44"/>
      <c r="O765" s="43">
        <f t="shared" si="11"/>
        <v>78797</v>
      </c>
      <c r="P765" s="43">
        <f t="shared" si="11"/>
        <v>78797</v>
      </c>
      <c r="Q765" s="43">
        <f t="shared" si="11"/>
        <v>0</v>
      </c>
    </row>
    <row r="766" spans="1:17" ht="45">
      <c r="A766" s="27" t="s">
        <v>1054</v>
      </c>
      <c r="B766" s="27"/>
      <c r="C766" s="27"/>
      <c r="D766" s="21" t="s">
        <v>545</v>
      </c>
      <c r="E766" s="69" t="s">
        <v>547</v>
      </c>
      <c r="F766" s="43">
        <v>302362</v>
      </c>
      <c r="G766" s="43">
        <v>131025.68000000002</v>
      </c>
      <c r="H766" s="43">
        <v>171336.32000000001</v>
      </c>
      <c r="I766" s="43"/>
      <c r="J766" s="43"/>
      <c r="K766" s="43"/>
      <c r="L766" s="43"/>
      <c r="M766" s="43"/>
      <c r="N766" s="44"/>
      <c r="O766" s="43">
        <f t="shared" si="11"/>
        <v>302362</v>
      </c>
      <c r="P766" s="43">
        <f t="shared" si="11"/>
        <v>131025.68000000002</v>
      </c>
      <c r="Q766" s="43">
        <f t="shared" si="11"/>
        <v>171336.32000000001</v>
      </c>
    </row>
    <row r="767" spans="1:17" ht="78.75">
      <c r="D767" s="21" t="s">
        <v>548</v>
      </c>
      <c r="E767" s="69" t="s">
        <v>549</v>
      </c>
      <c r="F767" s="43">
        <v>269659</v>
      </c>
      <c r="G767" s="43">
        <v>196987.11333333334</v>
      </c>
      <c r="H767" s="43">
        <v>72671.886666666702</v>
      </c>
      <c r="I767" s="43"/>
      <c r="J767" s="43"/>
      <c r="K767" s="43"/>
      <c r="L767" s="43"/>
      <c r="M767" s="43"/>
      <c r="N767" s="44"/>
      <c r="O767" s="43">
        <f t="shared" si="11"/>
        <v>269659</v>
      </c>
      <c r="P767" s="43">
        <f t="shared" si="11"/>
        <v>196987.11333333334</v>
      </c>
      <c r="Q767" s="43">
        <f t="shared" si="11"/>
        <v>72671.886666666702</v>
      </c>
    </row>
    <row r="768" spans="1:17" ht="78.75">
      <c r="D768" s="21" t="s">
        <v>550</v>
      </c>
      <c r="E768" s="69" t="s">
        <v>551</v>
      </c>
      <c r="F768" s="43">
        <v>129000</v>
      </c>
      <c r="G768" s="43">
        <v>0</v>
      </c>
      <c r="H768" s="43">
        <v>129000</v>
      </c>
      <c r="I768" s="43"/>
      <c r="J768" s="43"/>
      <c r="K768" s="43"/>
      <c r="L768" s="43"/>
      <c r="M768" s="43"/>
      <c r="N768" s="44"/>
      <c r="O768" s="43">
        <f t="shared" si="11"/>
        <v>129000</v>
      </c>
      <c r="P768" s="43">
        <f t="shared" si="11"/>
        <v>0</v>
      </c>
      <c r="Q768" s="43">
        <f t="shared" si="11"/>
        <v>129000</v>
      </c>
    </row>
    <row r="769" spans="4:17" ht="78.75">
      <c r="D769" s="21" t="s">
        <v>552</v>
      </c>
      <c r="E769" s="69" t="s">
        <v>551</v>
      </c>
      <c r="F769" s="43">
        <v>129000</v>
      </c>
      <c r="G769" s="43">
        <v>0</v>
      </c>
      <c r="H769" s="43">
        <v>129000</v>
      </c>
      <c r="I769" s="43"/>
      <c r="J769" s="43"/>
      <c r="K769" s="43"/>
      <c r="L769" s="43"/>
      <c r="M769" s="43"/>
      <c r="N769" s="44"/>
      <c r="O769" s="43">
        <f t="shared" si="11"/>
        <v>129000</v>
      </c>
      <c r="P769" s="43">
        <f t="shared" si="11"/>
        <v>0</v>
      </c>
      <c r="Q769" s="43">
        <f t="shared" si="11"/>
        <v>129000</v>
      </c>
    </row>
    <row r="770" spans="4:17" ht="67.5">
      <c r="D770" s="21" t="s">
        <v>1505</v>
      </c>
      <c r="E770" s="69" t="s">
        <v>1506</v>
      </c>
      <c r="F770" s="43">
        <v>0</v>
      </c>
      <c r="G770" s="43">
        <v>0</v>
      </c>
      <c r="H770" s="43">
        <v>0</v>
      </c>
      <c r="I770" s="43"/>
      <c r="J770" s="43"/>
      <c r="K770" s="43"/>
      <c r="L770" s="43"/>
      <c r="M770" s="43"/>
      <c r="N770" s="44"/>
      <c r="O770" s="43">
        <f t="shared" si="11"/>
        <v>0</v>
      </c>
      <c r="P770" s="43">
        <f t="shared" si="11"/>
        <v>0</v>
      </c>
      <c r="Q770" s="43">
        <f t="shared" si="11"/>
        <v>0</v>
      </c>
    </row>
    <row r="771" spans="4:17" ht="67.5">
      <c r="D771" s="21" t="s">
        <v>1505</v>
      </c>
      <c r="E771" s="69" t="s">
        <v>1507</v>
      </c>
      <c r="F771" s="43">
        <v>0</v>
      </c>
      <c r="G771" s="43">
        <v>0</v>
      </c>
      <c r="H771" s="43">
        <v>0</v>
      </c>
      <c r="I771" s="43"/>
      <c r="J771" s="43"/>
      <c r="K771" s="43"/>
      <c r="L771" s="43"/>
      <c r="M771" s="43"/>
      <c r="N771" s="44"/>
      <c r="O771" s="43">
        <f t="shared" si="11"/>
        <v>0</v>
      </c>
      <c r="P771" s="43">
        <f t="shared" si="11"/>
        <v>0</v>
      </c>
      <c r="Q771" s="43">
        <f t="shared" si="11"/>
        <v>0</v>
      </c>
    </row>
    <row r="772" spans="4:17" ht="67.5">
      <c r="D772" s="21" t="s">
        <v>553</v>
      </c>
      <c r="E772" s="69" t="s">
        <v>554</v>
      </c>
      <c r="F772" s="43">
        <v>25400</v>
      </c>
      <c r="G772" s="43">
        <v>25400</v>
      </c>
      <c r="H772" s="43">
        <v>0</v>
      </c>
      <c r="I772" s="43"/>
      <c r="J772" s="43"/>
      <c r="K772" s="43"/>
      <c r="L772" s="43"/>
      <c r="M772" s="43"/>
      <c r="N772" s="44"/>
      <c r="O772" s="43">
        <f t="shared" si="11"/>
        <v>25400</v>
      </c>
      <c r="P772" s="43">
        <f t="shared" si="11"/>
        <v>25400</v>
      </c>
      <c r="Q772" s="43">
        <f t="shared" si="11"/>
        <v>0</v>
      </c>
    </row>
    <row r="773" spans="4:17" ht="67.5">
      <c r="D773" s="21" t="s">
        <v>553</v>
      </c>
      <c r="E773" s="69" t="s">
        <v>555</v>
      </c>
      <c r="F773" s="43">
        <v>25400</v>
      </c>
      <c r="G773" s="43">
        <v>25400</v>
      </c>
      <c r="H773" s="43">
        <v>0</v>
      </c>
      <c r="I773" s="43"/>
      <c r="J773" s="43"/>
      <c r="K773" s="43"/>
      <c r="L773" s="43"/>
      <c r="M773" s="43"/>
      <c r="N773" s="44"/>
      <c r="O773" s="43">
        <f t="shared" si="11"/>
        <v>25400</v>
      </c>
      <c r="P773" s="43">
        <f t="shared" si="11"/>
        <v>25400</v>
      </c>
      <c r="Q773" s="43">
        <f t="shared" si="11"/>
        <v>0</v>
      </c>
    </row>
    <row r="774" spans="4:17">
      <c r="D774" s="21" t="s">
        <v>556</v>
      </c>
      <c r="E774" s="77" t="s">
        <v>557</v>
      </c>
      <c r="F774" s="43">
        <v>260709.12</v>
      </c>
      <c r="G774" s="43">
        <v>217052.62</v>
      </c>
      <c r="H774" s="43">
        <v>43656.5</v>
      </c>
      <c r="I774" s="43"/>
      <c r="J774" s="43"/>
      <c r="K774" s="43"/>
      <c r="L774" s="43"/>
      <c r="M774" s="43"/>
      <c r="N774" s="44"/>
      <c r="O774" s="43">
        <f t="shared" si="11"/>
        <v>260709.12</v>
      </c>
      <c r="P774" s="43">
        <f t="shared" si="11"/>
        <v>217052.62</v>
      </c>
      <c r="Q774" s="43">
        <f t="shared" si="11"/>
        <v>43656.5</v>
      </c>
    </row>
    <row r="775" spans="4:17" ht="25.5">
      <c r="D775" s="21" t="s">
        <v>558</v>
      </c>
      <c r="E775" s="70" t="s">
        <v>559</v>
      </c>
      <c r="F775" s="43">
        <v>1332769.28</v>
      </c>
      <c r="G775" s="43">
        <v>728064.33799999999</v>
      </c>
      <c r="H775" s="43">
        <v>604704.94200000004</v>
      </c>
      <c r="I775" s="43"/>
      <c r="J775" s="43"/>
      <c r="K775" s="43"/>
      <c r="L775" s="43"/>
      <c r="M775" s="43"/>
      <c r="N775" s="44"/>
      <c r="O775" s="43">
        <f t="shared" si="11"/>
        <v>1332769.28</v>
      </c>
      <c r="P775" s="43">
        <f t="shared" si="11"/>
        <v>728064.33799999999</v>
      </c>
      <c r="Q775" s="43">
        <f t="shared" si="11"/>
        <v>604704.94200000004</v>
      </c>
    </row>
    <row r="776" spans="4:17" ht="38.25">
      <c r="D776" s="21" t="s">
        <v>1754</v>
      </c>
      <c r="E776" s="70" t="s">
        <v>560</v>
      </c>
      <c r="F776" s="43">
        <v>2616552</v>
      </c>
      <c r="G776" s="43">
        <v>1046619.53</v>
      </c>
      <c r="H776" s="43">
        <v>1569932.47</v>
      </c>
      <c r="I776" s="43"/>
      <c r="J776" s="43"/>
      <c r="K776" s="43"/>
      <c r="L776" s="43"/>
      <c r="M776" s="43"/>
      <c r="N776" s="44"/>
      <c r="O776" s="43">
        <f t="shared" si="11"/>
        <v>2616552</v>
      </c>
      <c r="P776" s="43">
        <f t="shared" si="11"/>
        <v>1046619.53</v>
      </c>
      <c r="Q776" s="43">
        <f t="shared" si="11"/>
        <v>1569932.47</v>
      </c>
    </row>
    <row r="777" spans="4:17">
      <c r="D777" s="21" t="s">
        <v>561</v>
      </c>
      <c r="E777" s="70" t="s">
        <v>562</v>
      </c>
      <c r="F777" s="43">
        <v>1980</v>
      </c>
      <c r="G777" s="43">
        <v>1979.5899999999674</v>
      </c>
      <c r="H777" s="43">
        <v>0.41000000003259601</v>
      </c>
      <c r="I777" s="43"/>
      <c r="J777" s="43"/>
      <c r="K777" s="43"/>
      <c r="L777" s="43"/>
      <c r="M777" s="43"/>
      <c r="N777" s="44"/>
      <c r="O777" s="43">
        <f t="shared" si="11"/>
        <v>1980</v>
      </c>
      <c r="P777" s="43">
        <f t="shared" si="11"/>
        <v>1979.5899999999674</v>
      </c>
      <c r="Q777" s="43">
        <f t="shared" si="11"/>
        <v>0.41000000003259601</v>
      </c>
    </row>
    <row r="778" spans="4:17">
      <c r="D778" s="21" t="s">
        <v>561</v>
      </c>
      <c r="E778" s="69" t="s">
        <v>563</v>
      </c>
      <c r="F778" s="43">
        <v>29743.759999999998</v>
      </c>
      <c r="G778" s="43">
        <v>29743.7644</v>
      </c>
      <c r="H778" s="43">
        <v>0</v>
      </c>
      <c r="I778" s="43"/>
      <c r="J778" s="43"/>
      <c r="K778" s="43"/>
      <c r="L778" s="43"/>
      <c r="M778" s="43"/>
      <c r="N778" s="44"/>
      <c r="O778" s="43">
        <f t="shared" si="11"/>
        <v>29743.759999999998</v>
      </c>
      <c r="P778" s="43">
        <f t="shared" si="11"/>
        <v>29743.7644</v>
      </c>
      <c r="Q778" s="43">
        <f t="shared" si="11"/>
        <v>0</v>
      </c>
    </row>
    <row r="779" spans="4:17">
      <c r="D779" s="21" t="s">
        <v>561</v>
      </c>
      <c r="E779" s="69" t="s">
        <v>564</v>
      </c>
      <c r="F779" s="43">
        <v>170282.12</v>
      </c>
      <c r="G779" s="43">
        <v>170282.12350000002</v>
      </c>
      <c r="H779" s="43">
        <v>0</v>
      </c>
      <c r="I779" s="43"/>
      <c r="J779" s="43"/>
      <c r="K779" s="43"/>
      <c r="L779" s="43"/>
      <c r="M779" s="43"/>
      <c r="N779" s="44"/>
      <c r="O779" s="43">
        <f t="shared" si="11"/>
        <v>170282.12</v>
      </c>
      <c r="P779" s="43">
        <f t="shared" si="11"/>
        <v>170282.12350000002</v>
      </c>
      <c r="Q779" s="43">
        <f t="shared" si="11"/>
        <v>0</v>
      </c>
    </row>
    <row r="780" spans="4:17">
      <c r="D780" s="21" t="s">
        <v>561</v>
      </c>
      <c r="E780" s="69" t="s">
        <v>563</v>
      </c>
      <c r="F780" s="43">
        <v>46462.41</v>
      </c>
      <c r="G780" s="43">
        <v>46462.414400000001</v>
      </c>
      <c r="H780" s="43">
        <v>0</v>
      </c>
      <c r="I780" s="43"/>
      <c r="J780" s="43"/>
      <c r="K780" s="43"/>
      <c r="L780" s="43"/>
      <c r="M780" s="43"/>
      <c r="N780" s="44"/>
      <c r="O780" s="43">
        <f t="shared" si="11"/>
        <v>46462.41</v>
      </c>
      <c r="P780" s="43">
        <f t="shared" si="11"/>
        <v>46462.414400000001</v>
      </c>
      <c r="Q780" s="43">
        <f t="shared" si="11"/>
        <v>0</v>
      </c>
    </row>
    <row r="781" spans="4:17" ht="33.75">
      <c r="D781" s="21" t="s">
        <v>1508</v>
      </c>
      <c r="E781" s="69" t="s">
        <v>1509</v>
      </c>
      <c r="F781" s="43">
        <v>0</v>
      </c>
      <c r="G781" s="43">
        <v>0</v>
      </c>
      <c r="H781" s="43">
        <v>0</v>
      </c>
      <c r="I781" s="43"/>
      <c r="J781" s="43"/>
      <c r="K781" s="43"/>
      <c r="L781" s="43"/>
      <c r="M781" s="43"/>
      <c r="N781" s="44"/>
      <c r="O781" s="43">
        <f t="shared" si="11"/>
        <v>0</v>
      </c>
      <c r="P781" s="43">
        <f t="shared" si="11"/>
        <v>0</v>
      </c>
      <c r="Q781" s="43">
        <f t="shared" si="11"/>
        <v>0</v>
      </c>
    </row>
    <row r="782" spans="4:17">
      <c r="D782" s="21" t="s">
        <v>565</v>
      </c>
      <c r="E782" s="69" t="s">
        <v>566</v>
      </c>
      <c r="F782" s="43">
        <v>333000.96000000002</v>
      </c>
      <c r="G782" s="43">
        <v>333000.96120000002</v>
      </c>
      <c r="H782" s="43">
        <v>0</v>
      </c>
      <c r="I782" s="43"/>
      <c r="J782" s="43"/>
      <c r="K782" s="43"/>
      <c r="L782" s="43"/>
      <c r="M782" s="43"/>
      <c r="N782" s="44"/>
      <c r="O782" s="43">
        <f t="shared" si="11"/>
        <v>333000.96000000002</v>
      </c>
      <c r="P782" s="43">
        <f t="shared" si="11"/>
        <v>333000.96120000002</v>
      </c>
      <c r="Q782" s="43">
        <f t="shared" si="11"/>
        <v>0</v>
      </c>
    </row>
    <row r="783" spans="4:17">
      <c r="D783" s="21" t="s">
        <v>561</v>
      </c>
      <c r="E783" s="69" t="s">
        <v>567</v>
      </c>
      <c r="F783" s="43">
        <v>419764.85</v>
      </c>
      <c r="G783" s="43">
        <v>419764.85190000007</v>
      </c>
      <c r="H783" s="43">
        <v>0</v>
      </c>
      <c r="I783" s="43"/>
      <c r="J783" s="43"/>
      <c r="K783" s="43"/>
      <c r="L783" s="43"/>
      <c r="M783" s="43"/>
      <c r="N783" s="44"/>
      <c r="O783" s="43">
        <f t="shared" si="11"/>
        <v>419764.85</v>
      </c>
      <c r="P783" s="43">
        <f t="shared" si="11"/>
        <v>419764.85190000007</v>
      </c>
      <c r="Q783" s="43">
        <f t="shared" si="11"/>
        <v>0</v>
      </c>
    </row>
    <row r="784" spans="4:17" ht="25.5">
      <c r="D784" s="21"/>
      <c r="E784" s="69" t="s">
        <v>568</v>
      </c>
      <c r="F784" s="43">
        <v>0</v>
      </c>
      <c r="G784" s="43">
        <v>0.35775040008593351</v>
      </c>
      <c r="H784" s="43">
        <v>-0.35775040008593351</v>
      </c>
      <c r="I784" s="43"/>
      <c r="J784" s="43"/>
      <c r="K784" s="43"/>
      <c r="L784" s="43"/>
      <c r="M784" s="43"/>
      <c r="N784" s="44"/>
      <c r="O784" s="43">
        <f t="shared" si="11"/>
        <v>0</v>
      </c>
      <c r="P784" s="43">
        <f t="shared" si="11"/>
        <v>0.35775040008593351</v>
      </c>
      <c r="Q784" s="43">
        <f t="shared" si="11"/>
        <v>-0.35775040008593351</v>
      </c>
    </row>
    <row r="785" spans="4:17" ht="32.25" customHeight="1">
      <c r="D785" s="21" t="s">
        <v>569</v>
      </c>
      <c r="E785" s="69" t="s">
        <v>570</v>
      </c>
      <c r="F785" s="43">
        <v>0</v>
      </c>
      <c r="G785" s="43">
        <v>0.30003200000010111</v>
      </c>
      <c r="H785" s="43">
        <v>-0.30003200000010111</v>
      </c>
      <c r="I785" s="43"/>
      <c r="J785" s="43"/>
      <c r="K785" s="43"/>
      <c r="L785" s="43"/>
      <c r="M785" s="43"/>
      <c r="N785" s="44"/>
      <c r="O785" s="43">
        <f t="shared" si="11"/>
        <v>0</v>
      </c>
      <c r="P785" s="43">
        <f t="shared" si="11"/>
        <v>0.30003200000010111</v>
      </c>
      <c r="Q785" s="43">
        <f t="shared" si="11"/>
        <v>-0.30003200000010111</v>
      </c>
    </row>
    <row r="786" spans="4:17" ht="51">
      <c r="D786" s="21" t="s">
        <v>571</v>
      </c>
      <c r="E786" s="69" t="s">
        <v>572</v>
      </c>
      <c r="F786" s="43">
        <v>540237.98</v>
      </c>
      <c r="G786" s="43">
        <v>308566</v>
      </c>
      <c r="H786" s="43">
        <v>231671.984</v>
      </c>
      <c r="I786" s="43"/>
      <c r="J786" s="43"/>
      <c r="K786" s="43"/>
      <c r="L786" s="43"/>
      <c r="M786" s="43"/>
      <c r="N786" s="44"/>
      <c r="O786" s="43">
        <f t="shared" si="11"/>
        <v>540237.98</v>
      </c>
      <c r="P786" s="43">
        <f t="shared" si="11"/>
        <v>308566</v>
      </c>
      <c r="Q786" s="43">
        <f t="shared" si="11"/>
        <v>231671.984</v>
      </c>
    </row>
    <row r="787" spans="4:17" ht="25.5">
      <c r="D787" s="21" t="s">
        <v>462</v>
      </c>
      <c r="E787" s="69" t="s">
        <v>573</v>
      </c>
      <c r="F787" s="43">
        <v>291170.67</v>
      </c>
      <c r="G787" s="43">
        <v>155826</v>
      </c>
      <c r="H787" s="43">
        <v>135344.67199999999</v>
      </c>
      <c r="I787" s="43"/>
      <c r="J787" s="43"/>
      <c r="K787" s="43"/>
      <c r="L787" s="43"/>
      <c r="M787" s="43"/>
      <c r="N787" s="44"/>
      <c r="O787" s="43">
        <f t="shared" si="11"/>
        <v>291170.67</v>
      </c>
      <c r="P787" s="43">
        <f t="shared" si="11"/>
        <v>155826</v>
      </c>
      <c r="Q787" s="43">
        <f t="shared" si="11"/>
        <v>135344.67199999999</v>
      </c>
    </row>
    <row r="788" spans="4:17" ht="45">
      <c r="D788" s="21" t="s">
        <v>1755</v>
      </c>
      <c r="E788" s="69" t="s">
        <v>574</v>
      </c>
      <c r="F788" s="43">
        <v>0</v>
      </c>
      <c r="G788" s="43">
        <v>0.20004000002518296</v>
      </c>
      <c r="H788" s="43">
        <v>-0.19604000000981614</v>
      </c>
      <c r="I788" s="43"/>
      <c r="J788" s="43"/>
      <c r="K788" s="43"/>
      <c r="L788" s="43"/>
      <c r="M788" s="43"/>
      <c r="N788" s="44"/>
      <c r="O788" s="43">
        <f t="shared" si="11"/>
        <v>0</v>
      </c>
      <c r="P788" s="43">
        <f t="shared" si="11"/>
        <v>0.20004000002518296</v>
      </c>
      <c r="Q788" s="43">
        <f t="shared" si="11"/>
        <v>-0.19604000000981614</v>
      </c>
    </row>
    <row r="789" spans="4:17" ht="25.5">
      <c r="D789" s="21" t="s">
        <v>462</v>
      </c>
      <c r="E789" s="69" t="s">
        <v>575</v>
      </c>
      <c r="F789" s="43">
        <v>404460.68</v>
      </c>
      <c r="G789" s="43">
        <v>383799</v>
      </c>
      <c r="H789" s="43">
        <v>20661.68</v>
      </c>
      <c r="I789" s="43"/>
      <c r="J789" s="43"/>
      <c r="K789" s="43"/>
      <c r="L789" s="43"/>
      <c r="M789" s="43"/>
      <c r="N789" s="44"/>
      <c r="O789" s="43">
        <f t="shared" si="11"/>
        <v>404460.68</v>
      </c>
      <c r="P789" s="43">
        <f t="shared" si="11"/>
        <v>383799</v>
      </c>
      <c r="Q789" s="43">
        <f t="shared" si="11"/>
        <v>20661.68</v>
      </c>
    </row>
    <row r="790" spans="4:17" ht="21.75" customHeight="1">
      <c r="D790" s="21" t="s">
        <v>462</v>
      </c>
      <c r="E790" s="69" t="s">
        <v>576</v>
      </c>
      <c r="F790" s="43">
        <v>375986.62</v>
      </c>
      <c r="G790" s="43">
        <v>305645</v>
      </c>
      <c r="H790" s="43">
        <v>70341.623999999996</v>
      </c>
      <c r="I790" s="43"/>
      <c r="J790" s="43"/>
      <c r="K790" s="43"/>
      <c r="L790" s="43"/>
      <c r="M790" s="43"/>
      <c r="N790" s="44"/>
      <c r="O790" s="43">
        <f t="shared" si="11"/>
        <v>375986.62</v>
      </c>
      <c r="P790" s="43">
        <f t="shared" si="11"/>
        <v>305645</v>
      </c>
      <c r="Q790" s="43">
        <f t="shared" si="11"/>
        <v>70341.623999999996</v>
      </c>
    </row>
    <row r="791" spans="4:17" ht="25.5">
      <c r="D791" s="21" t="s">
        <v>462</v>
      </c>
      <c r="E791" s="69" t="s">
        <v>577</v>
      </c>
      <c r="F791" s="43">
        <v>313359.38</v>
      </c>
      <c r="G791" s="43">
        <v>228099</v>
      </c>
      <c r="H791" s="43">
        <v>85260.384000000005</v>
      </c>
      <c r="I791" s="43"/>
      <c r="J791" s="43"/>
      <c r="K791" s="43"/>
      <c r="L791" s="43"/>
      <c r="M791" s="43"/>
      <c r="N791" s="44"/>
      <c r="O791" s="43">
        <f t="shared" si="11"/>
        <v>313359.38</v>
      </c>
      <c r="P791" s="43">
        <f t="shared" si="11"/>
        <v>228099</v>
      </c>
      <c r="Q791" s="43">
        <f t="shared" si="11"/>
        <v>85260.384000000005</v>
      </c>
    </row>
    <row r="792" spans="4:17" ht="25.5">
      <c r="D792" s="21" t="s">
        <v>462</v>
      </c>
      <c r="E792" s="69" t="s">
        <v>578</v>
      </c>
      <c r="F792" s="43">
        <v>163186.71</v>
      </c>
      <c r="G792" s="43">
        <v>125519</v>
      </c>
      <c r="H792" s="43">
        <v>37667.712</v>
      </c>
      <c r="I792" s="43"/>
      <c r="J792" s="43"/>
      <c r="K792" s="43"/>
      <c r="L792" s="43"/>
      <c r="M792" s="43"/>
      <c r="N792" s="44"/>
      <c r="O792" s="43">
        <f t="shared" si="11"/>
        <v>163186.71</v>
      </c>
      <c r="P792" s="43">
        <f t="shared" si="11"/>
        <v>125519</v>
      </c>
      <c r="Q792" s="43">
        <f t="shared" si="11"/>
        <v>37667.712</v>
      </c>
    </row>
    <row r="793" spans="4:17">
      <c r="D793" s="21" t="s">
        <v>462</v>
      </c>
      <c r="E793" s="69" t="s">
        <v>579</v>
      </c>
      <c r="F793" s="43">
        <v>70993.62</v>
      </c>
      <c r="G793" s="43">
        <v>59230</v>
      </c>
      <c r="H793" s="43">
        <v>11763.624</v>
      </c>
      <c r="I793" s="43"/>
      <c r="J793" s="43"/>
      <c r="K793" s="43"/>
      <c r="L793" s="43"/>
      <c r="M793" s="43"/>
      <c r="N793" s="44"/>
      <c r="O793" s="43">
        <f t="shared" si="11"/>
        <v>70993.62</v>
      </c>
      <c r="P793" s="43">
        <f t="shared" si="11"/>
        <v>59230</v>
      </c>
      <c r="Q793" s="43">
        <f t="shared" si="11"/>
        <v>11763.624</v>
      </c>
    </row>
    <row r="794" spans="4:17" ht="25.5">
      <c r="D794" s="21" t="s">
        <v>462</v>
      </c>
      <c r="E794" s="69" t="s">
        <v>580</v>
      </c>
      <c r="F794" s="43">
        <v>133000</v>
      </c>
      <c r="G794" s="43">
        <v>0</v>
      </c>
      <c r="H794" s="43">
        <v>133000</v>
      </c>
      <c r="I794" s="43"/>
      <c r="J794" s="43"/>
      <c r="K794" s="43"/>
      <c r="L794" s="43"/>
      <c r="M794" s="43"/>
      <c r="N794" s="44"/>
      <c r="O794" s="43">
        <f t="shared" si="11"/>
        <v>133000</v>
      </c>
      <c r="P794" s="43">
        <f t="shared" si="11"/>
        <v>0</v>
      </c>
      <c r="Q794" s="43">
        <f t="shared" si="11"/>
        <v>133000</v>
      </c>
    </row>
    <row r="795" spans="4:17" ht="45">
      <c r="D795" s="21" t="s">
        <v>1510</v>
      </c>
      <c r="E795" s="69" t="s">
        <v>1511</v>
      </c>
      <c r="F795" s="43">
        <v>0</v>
      </c>
      <c r="G795" s="43">
        <v>0</v>
      </c>
      <c r="H795" s="43">
        <v>0</v>
      </c>
      <c r="I795" s="43"/>
      <c r="J795" s="43"/>
      <c r="K795" s="43"/>
      <c r="L795" s="43"/>
      <c r="M795" s="43"/>
      <c r="N795" s="44"/>
      <c r="O795" s="43">
        <f t="shared" si="11"/>
        <v>0</v>
      </c>
      <c r="P795" s="43">
        <f t="shared" si="11"/>
        <v>0</v>
      </c>
      <c r="Q795" s="43">
        <f t="shared" si="11"/>
        <v>0</v>
      </c>
    </row>
    <row r="796" spans="4:17" ht="45">
      <c r="D796" s="21" t="s">
        <v>581</v>
      </c>
      <c r="E796" s="69" t="s">
        <v>582</v>
      </c>
      <c r="F796" s="43">
        <v>448916.52</v>
      </c>
      <c r="G796" s="43">
        <v>335750</v>
      </c>
      <c r="H796" s="43">
        <v>113166.52</v>
      </c>
      <c r="I796" s="43"/>
      <c r="J796" s="43"/>
      <c r="K796" s="43"/>
      <c r="L796" s="43"/>
      <c r="M796" s="43"/>
      <c r="N796" s="44"/>
      <c r="O796" s="43">
        <f t="shared" si="11"/>
        <v>448916.52</v>
      </c>
      <c r="P796" s="43">
        <f t="shared" si="11"/>
        <v>335750</v>
      </c>
      <c r="Q796" s="43">
        <f t="shared" si="11"/>
        <v>113166.52</v>
      </c>
    </row>
    <row r="797" spans="4:17">
      <c r="D797" s="21" t="s">
        <v>473</v>
      </c>
      <c r="E797" s="69" t="s">
        <v>583</v>
      </c>
      <c r="F797" s="43">
        <v>5996.46</v>
      </c>
      <c r="G797" s="43">
        <v>5996.4623999999994</v>
      </c>
      <c r="H797" s="43">
        <v>0</v>
      </c>
      <c r="I797" s="43"/>
      <c r="J797" s="43"/>
      <c r="K797" s="43"/>
      <c r="L797" s="43"/>
      <c r="M797" s="43"/>
      <c r="N797" s="44"/>
      <c r="O797" s="43">
        <f t="shared" si="11"/>
        <v>5996.46</v>
      </c>
      <c r="P797" s="43">
        <f t="shared" si="11"/>
        <v>5996.4623999999994</v>
      </c>
      <c r="Q797" s="43">
        <f t="shared" si="11"/>
        <v>0</v>
      </c>
    </row>
    <row r="798" spans="4:17">
      <c r="D798" s="21" t="s">
        <v>473</v>
      </c>
      <c r="E798" s="69" t="s">
        <v>584</v>
      </c>
      <c r="F798" s="43">
        <v>115148</v>
      </c>
      <c r="G798" s="43">
        <v>115148.00159999999</v>
      </c>
      <c r="H798" s="43">
        <v>0</v>
      </c>
      <c r="I798" s="43"/>
      <c r="J798" s="43"/>
      <c r="K798" s="43"/>
      <c r="L798" s="43"/>
      <c r="M798" s="43"/>
      <c r="N798" s="44"/>
      <c r="O798" s="43">
        <f t="shared" si="11"/>
        <v>115148</v>
      </c>
      <c r="P798" s="43">
        <f t="shared" si="11"/>
        <v>115148.00159999999</v>
      </c>
      <c r="Q798" s="43">
        <f t="shared" si="11"/>
        <v>0</v>
      </c>
    </row>
    <row r="799" spans="4:17">
      <c r="D799" s="21" t="s">
        <v>473</v>
      </c>
      <c r="E799" s="69" t="s">
        <v>585</v>
      </c>
      <c r="F799" s="43">
        <v>34746.1</v>
      </c>
      <c r="G799" s="43">
        <v>34746.098400000003</v>
      </c>
      <c r="H799" s="43">
        <v>0</v>
      </c>
      <c r="I799" s="43"/>
      <c r="J799" s="43"/>
      <c r="K799" s="43"/>
      <c r="L799" s="43"/>
      <c r="M799" s="43"/>
      <c r="N799" s="44"/>
      <c r="O799" s="43">
        <f t="shared" si="11"/>
        <v>34746.1</v>
      </c>
      <c r="P799" s="43">
        <f t="shared" si="11"/>
        <v>34746.098400000003</v>
      </c>
      <c r="Q799" s="43">
        <f t="shared" si="11"/>
        <v>0</v>
      </c>
    </row>
    <row r="800" spans="4:17">
      <c r="D800" s="21" t="s">
        <v>473</v>
      </c>
      <c r="E800" s="69" t="s">
        <v>586</v>
      </c>
      <c r="F800" s="43">
        <v>6545.4</v>
      </c>
      <c r="G800" s="43">
        <v>6545.4048000000003</v>
      </c>
      <c r="H800" s="43">
        <v>0</v>
      </c>
      <c r="I800" s="43"/>
      <c r="J800" s="43"/>
      <c r="K800" s="43"/>
      <c r="L800" s="43"/>
      <c r="M800" s="43"/>
      <c r="N800" s="44"/>
      <c r="O800" s="43">
        <f t="shared" si="11"/>
        <v>6545.4</v>
      </c>
      <c r="P800" s="43">
        <f t="shared" si="11"/>
        <v>6545.4048000000003</v>
      </c>
      <c r="Q800" s="43">
        <f t="shared" si="11"/>
        <v>0</v>
      </c>
    </row>
    <row r="801" spans="4:17">
      <c r="D801" s="21" t="s">
        <v>473</v>
      </c>
      <c r="E801" s="69" t="s">
        <v>587</v>
      </c>
      <c r="F801" s="43">
        <v>12579.58</v>
      </c>
      <c r="G801" s="43">
        <v>12579.5808</v>
      </c>
      <c r="H801" s="43">
        <v>0</v>
      </c>
      <c r="I801" s="43"/>
      <c r="J801" s="43"/>
      <c r="K801" s="43"/>
      <c r="L801" s="43"/>
      <c r="M801" s="43"/>
      <c r="N801" s="44"/>
      <c r="O801" s="43">
        <f t="shared" si="11"/>
        <v>12579.58</v>
      </c>
      <c r="P801" s="43">
        <f t="shared" si="11"/>
        <v>12579.5808</v>
      </c>
      <c r="Q801" s="43">
        <f t="shared" si="11"/>
        <v>0</v>
      </c>
    </row>
    <row r="802" spans="4:17">
      <c r="D802" s="21" t="s">
        <v>473</v>
      </c>
      <c r="E802" s="69" t="s">
        <v>588</v>
      </c>
      <c r="F802" s="43">
        <v>91311.98</v>
      </c>
      <c r="G802" s="43">
        <v>81481</v>
      </c>
      <c r="H802" s="43">
        <v>9830.9840000000004</v>
      </c>
      <c r="I802" s="43"/>
      <c r="J802" s="43"/>
      <c r="K802" s="43"/>
      <c r="L802" s="43"/>
      <c r="M802" s="43"/>
      <c r="N802" s="44"/>
      <c r="O802" s="43">
        <f t="shared" si="11"/>
        <v>91311.98</v>
      </c>
      <c r="P802" s="43">
        <f t="shared" si="11"/>
        <v>81481</v>
      </c>
      <c r="Q802" s="43">
        <f t="shared" si="11"/>
        <v>9830.9840000000004</v>
      </c>
    </row>
    <row r="803" spans="4:17">
      <c r="D803" s="21" t="s">
        <v>473</v>
      </c>
      <c r="E803" s="69" t="s">
        <v>589</v>
      </c>
      <c r="F803" s="43">
        <v>13291.72</v>
      </c>
      <c r="G803" s="43">
        <v>11859</v>
      </c>
      <c r="H803" s="43">
        <v>1432.7184</v>
      </c>
      <c r="I803" s="43"/>
      <c r="J803" s="43"/>
      <c r="K803" s="43"/>
      <c r="L803" s="43"/>
      <c r="M803" s="43"/>
      <c r="N803" s="44"/>
      <c r="O803" s="43">
        <f t="shared" si="11"/>
        <v>13291.72</v>
      </c>
      <c r="P803" s="43">
        <f t="shared" si="11"/>
        <v>11859</v>
      </c>
      <c r="Q803" s="43">
        <f t="shared" si="11"/>
        <v>1432.7184</v>
      </c>
    </row>
    <row r="804" spans="4:17">
      <c r="D804" s="21" t="s">
        <v>473</v>
      </c>
      <c r="E804" s="69" t="s">
        <v>590</v>
      </c>
      <c r="F804" s="43">
        <v>13253.85</v>
      </c>
      <c r="G804" s="43">
        <v>13253.847</v>
      </c>
      <c r="H804" s="43">
        <v>0</v>
      </c>
      <c r="I804" s="43"/>
      <c r="J804" s="43"/>
      <c r="K804" s="43"/>
      <c r="L804" s="43"/>
      <c r="M804" s="43"/>
      <c r="N804" s="44"/>
      <c r="O804" s="43">
        <f t="shared" si="11"/>
        <v>13253.85</v>
      </c>
      <c r="P804" s="43">
        <f t="shared" si="11"/>
        <v>13253.847</v>
      </c>
      <c r="Q804" s="43">
        <f t="shared" si="11"/>
        <v>0</v>
      </c>
    </row>
    <row r="805" spans="4:17">
      <c r="D805" s="21" t="s">
        <v>473</v>
      </c>
      <c r="E805" s="69" t="s">
        <v>591</v>
      </c>
      <c r="F805" s="43">
        <v>2747.85</v>
      </c>
      <c r="G805" s="43">
        <v>2747.8548000000001</v>
      </c>
      <c r="H805" s="43">
        <v>0</v>
      </c>
      <c r="I805" s="43"/>
      <c r="J805" s="43"/>
      <c r="K805" s="43"/>
      <c r="L805" s="43"/>
      <c r="M805" s="43"/>
      <c r="N805" s="44"/>
      <c r="O805" s="43">
        <f t="shared" si="11"/>
        <v>2747.85</v>
      </c>
      <c r="P805" s="43">
        <f t="shared" si="11"/>
        <v>2747.8548000000001</v>
      </c>
      <c r="Q805" s="43">
        <f t="shared" si="11"/>
        <v>0</v>
      </c>
    </row>
    <row r="806" spans="4:17" ht="25.5">
      <c r="D806" s="21" t="s">
        <v>473</v>
      </c>
      <c r="E806" s="69" t="s">
        <v>592</v>
      </c>
      <c r="F806" s="43">
        <v>17230408</v>
      </c>
      <c r="G806" s="43">
        <v>8744432</v>
      </c>
      <c r="H806" s="43">
        <v>8485976</v>
      </c>
      <c r="I806" s="43"/>
      <c r="J806" s="43"/>
      <c r="K806" s="43"/>
      <c r="L806" s="43"/>
      <c r="M806" s="43"/>
      <c r="N806" s="44"/>
      <c r="O806" s="43">
        <f t="shared" si="11"/>
        <v>17230408</v>
      </c>
      <c r="P806" s="43">
        <f t="shared" si="11"/>
        <v>8744432</v>
      </c>
      <c r="Q806" s="43">
        <f t="shared" si="11"/>
        <v>8485976</v>
      </c>
    </row>
    <row r="807" spans="4:17" ht="67.5">
      <c r="D807" s="21" t="s">
        <v>593</v>
      </c>
      <c r="E807" s="69" t="s">
        <v>594</v>
      </c>
      <c r="F807" s="43">
        <v>0</v>
      </c>
      <c r="G807" s="43">
        <v>13846.125647666689</v>
      </c>
      <c r="H807" s="43">
        <v>-13846.125647666689</v>
      </c>
      <c r="I807" s="43"/>
      <c r="J807" s="43"/>
      <c r="K807" s="43"/>
      <c r="L807" s="43"/>
      <c r="M807" s="43"/>
      <c r="N807" s="44"/>
      <c r="O807" s="43">
        <f t="shared" si="11"/>
        <v>0</v>
      </c>
      <c r="P807" s="43">
        <f t="shared" si="11"/>
        <v>13846.125647666689</v>
      </c>
      <c r="Q807" s="43">
        <f t="shared" si="11"/>
        <v>-13846.125647666689</v>
      </c>
    </row>
    <row r="808" spans="4:17" ht="67.5">
      <c r="D808" s="21" t="s">
        <v>593</v>
      </c>
      <c r="E808" s="69" t="s">
        <v>595</v>
      </c>
      <c r="F808" s="43">
        <v>0</v>
      </c>
      <c r="G808" s="43">
        <v>5160.2933544666739</v>
      </c>
      <c r="H808" s="43">
        <v>-5160.2933544666739</v>
      </c>
      <c r="I808" s="43"/>
      <c r="J808" s="43"/>
      <c r="K808" s="43"/>
      <c r="L808" s="43"/>
      <c r="M808" s="43"/>
      <c r="N808" s="44"/>
      <c r="O808" s="43">
        <f t="shared" si="11"/>
        <v>0</v>
      </c>
      <c r="P808" s="43">
        <f t="shared" si="11"/>
        <v>5160.2933544666739</v>
      </c>
      <c r="Q808" s="43">
        <f t="shared" si="11"/>
        <v>-5160.2933544666739</v>
      </c>
    </row>
    <row r="809" spans="4:17" ht="67.5">
      <c r="D809" s="21" t="s">
        <v>593</v>
      </c>
      <c r="E809" s="69" t="s">
        <v>595</v>
      </c>
      <c r="F809" s="43">
        <v>0</v>
      </c>
      <c r="G809" s="43">
        <v>1181.9989066666676</v>
      </c>
      <c r="H809" s="43">
        <v>-1181.9989066666676</v>
      </c>
      <c r="I809" s="43"/>
      <c r="J809" s="43"/>
      <c r="K809" s="43"/>
      <c r="L809" s="43"/>
      <c r="M809" s="43"/>
      <c r="N809" s="44"/>
      <c r="O809" s="43">
        <f t="shared" si="11"/>
        <v>0</v>
      </c>
      <c r="P809" s="43">
        <f t="shared" si="11"/>
        <v>1181.9989066666676</v>
      </c>
      <c r="Q809" s="43">
        <f t="shared" si="11"/>
        <v>-1181.9989066666676</v>
      </c>
    </row>
    <row r="810" spans="4:17">
      <c r="D810" s="21"/>
      <c r="E810" s="69" t="s">
        <v>596</v>
      </c>
      <c r="F810" s="43">
        <v>103023.24</v>
      </c>
      <c r="G810" s="43">
        <v>41209</v>
      </c>
      <c r="H810" s="43">
        <v>61814.242400000003</v>
      </c>
      <c r="I810" s="43"/>
      <c r="J810" s="43"/>
      <c r="K810" s="43"/>
      <c r="L810" s="43"/>
      <c r="M810" s="43"/>
      <c r="N810" s="44"/>
      <c r="O810" s="43">
        <f t="shared" si="11"/>
        <v>103023.24</v>
      </c>
      <c r="P810" s="43">
        <f t="shared" si="11"/>
        <v>41209</v>
      </c>
      <c r="Q810" s="43">
        <f t="shared" si="11"/>
        <v>61814.242400000003</v>
      </c>
    </row>
    <row r="811" spans="4:17">
      <c r="D811" s="21"/>
      <c r="E811" s="69" t="s">
        <v>597</v>
      </c>
      <c r="F811" s="43">
        <v>171840.37</v>
      </c>
      <c r="G811" s="43">
        <v>41242</v>
      </c>
      <c r="H811" s="43">
        <v>130598.37</v>
      </c>
      <c r="I811" s="43"/>
      <c r="J811" s="43"/>
      <c r="K811" s="43"/>
      <c r="L811" s="43"/>
      <c r="M811" s="43"/>
      <c r="N811" s="44"/>
      <c r="O811" s="43">
        <f t="shared" si="11"/>
        <v>171840.37</v>
      </c>
      <c r="P811" s="43">
        <f t="shared" si="11"/>
        <v>41242</v>
      </c>
      <c r="Q811" s="43">
        <f t="shared" si="11"/>
        <v>130598.37</v>
      </c>
    </row>
    <row r="812" spans="4:17" ht="67.5">
      <c r="D812" s="21" t="s">
        <v>593</v>
      </c>
      <c r="E812" s="69" t="s">
        <v>598</v>
      </c>
      <c r="F812" s="43">
        <v>0</v>
      </c>
      <c r="G812" s="43">
        <v>72836.641279999982</v>
      </c>
      <c r="H812" s="43">
        <v>-72836.641279999982</v>
      </c>
      <c r="I812" s="43"/>
      <c r="J812" s="43"/>
      <c r="K812" s="43"/>
      <c r="L812" s="43"/>
      <c r="M812" s="43"/>
      <c r="N812" s="44"/>
      <c r="O812" s="43">
        <f t="shared" si="11"/>
        <v>0</v>
      </c>
      <c r="P812" s="43">
        <f t="shared" si="11"/>
        <v>72836.641279999982</v>
      </c>
      <c r="Q812" s="43">
        <f t="shared" si="11"/>
        <v>-72836.641279999982</v>
      </c>
    </row>
    <row r="813" spans="4:17" ht="67.5">
      <c r="D813" s="21" t="s">
        <v>593</v>
      </c>
      <c r="E813" s="69" t="s">
        <v>599</v>
      </c>
      <c r="F813" s="43">
        <v>0</v>
      </c>
      <c r="G813" s="43">
        <v>3.2252799999550916</v>
      </c>
      <c r="H813" s="43">
        <v>-3.2252799999550916</v>
      </c>
      <c r="I813" s="43"/>
      <c r="J813" s="43"/>
      <c r="K813" s="43"/>
      <c r="L813" s="43"/>
      <c r="M813" s="43"/>
      <c r="N813" s="44"/>
      <c r="O813" s="43">
        <f t="shared" si="11"/>
        <v>0</v>
      </c>
      <c r="P813" s="43">
        <f t="shared" si="11"/>
        <v>3.2252799999550916</v>
      </c>
      <c r="Q813" s="43">
        <f t="shared" si="11"/>
        <v>-3.2252799999550916</v>
      </c>
    </row>
    <row r="814" spans="4:17" ht="67.5">
      <c r="D814" s="21" t="s">
        <v>593</v>
      </c>
      <c r="E814" s="69" t="s">
        <v>600</v>
      </c>
      <c r="F814" s="43">
        <v>0</v>
      </c>
      <c r="G814" s="43">
        <v>54690.027520000236</v>
      </c>
      <c r="H814" s="43">
        <v>-54690.027520000236</v>
      </c>
      <c r="I814" s="43"/>
      <c r="J814" s="43"/>
      <c r="K814" s="43"/>
      <c r="L814" s="43"/>
      <c r="M814" s="43"/>
      <c r="N814" s="44"/>
      <c r="O814" s="43">
        <f t="shared" si="11"/>
        <v>0</v>
      </c>
      <c r="P814" s="43">
        <f t="shared" si="11"/>
        <v>54690.027520000236</v>
      </c>
      <c r="Q814" s="43">
        <f t="shared" si="11"/>
        <v>-54690.027520000236</v>
      </c>
    </row>
    <row r="815" spans="4:17" ht="67.5">
      <c r="D815" s="21" t="s">
        <v>593</v>
      </c>
      <c r="E815" s="69" t="s">
        <v>601</v>
      </c>
      <c r="F815" s="43">
        <v>0</v>
      </c>
      <c r="G815" s="43">
        <v>133726.87639999995</v>
      </c>
      <c r="H815" s="43">
        <v>-133726.87639999995</v>
      </c>
      <c r="I815" s="43"/>
      <c r="J815" s="43"/>
      <c r="K815" s="43"/>
      <c r="L815" s="43"/>
      <c r="M815" s="43"/>
      <c r="N815" s="44"/>
      <c r="O815" s="43">
        <f t="shared" si="11"/>
        <v>0</v>
      </c>
      <c r="P815" s="43">
        <f t="shared" si="11"/>
        <v>133726.87639999995</v>
      </c>
      <c r="Q815" s="43">
        <f t="shared" si="11"/>
        <v>-133726.87639999995</v>
      </c>
    </row>
    <row r="816" spans="4:17" ht="67.5">
      <c r="D816" s="21" t="s">
        <v>593</v>
      </c>
      <c r="E816" s="69" t="s">
        <v>602</v>
      </c>
      <c r="F816" s="43">
        <v>0</v>
      </c>
      <c r="G816" s="43">
        <v>0.21112000000721309</v>
      </c>
      <c r="H816" s="43">
        <v>-0.21112000000721309</v>
      </c>
      <c r="I816" s="43"/>
      <c r="J816" s="43"/>
      <c r="K816" s="43"/>
      <c r="L816" s="43"/>
      <c r="M816" s="43"/>
      <c r="N816" s="44"/>
      <c r="O816" s="43">
        <f t="shared" si="11"/>
        <v>0</v>
      </c>
      <c r="P816" s="43">
        <f t="shared" si="11"/>
        <v>0.21112000000721309</v>
      </c>
      <c r="Q816" s="43">
        <f t="shared" si="11"/>
        <v>-0.21112000000721309</v>
      </c>
    </row>
    <row r="817" spans="2:17" ht="67.5">
      <c r="D817" s="21" t="s">
        <v>593</v>
      </c>
      <c r="E817" s="69" t="s">
        <v>1512</v>
      </c>
      <c r="F817" s="43">
        <v>0</v>
      </c>
      <c r="G817" s="43">
        <v>0</v>
      </c>
      <c r="H817" s="43">
        <v>0</v>
      </c>
      <c r="I817" s="43"/>
      <c r="J817" s="43"/>
      <c r="K817" s="43"/>
      <c r="L817" s="43"/>
      <c r="M817" s="43"/>
      <c r="N817" s="44"/>
      <c r="O817" s="43">
        <f t="shared" si="11"/>
        <v>0</v>
      </c>
      <c r="P817" s="43">
        <f t="shared" si="11"/>
        <v>0</v>
      </c>
      <c r="Q817" s="43">
        <f t="shared" si="11"/>
        <v>0</v>
      </c>
    </row>
    <row r="818" spans="2:17" ht="67.5">
      <c r="D818" s="21" t="s">
        <v>593</v>
      </c>
      <c r="E818" s="69" t="s">
        <v>603</v>
      </c>
      <c r="F818" s="43">
        <v>0</v>
      </c>
      <c r="G818" s="43">
        <v>172.94192000001203</v>
      </c>
      <c r="H818" s="43">
        <v>-172.94192000001203</v>
      </c>
      <c r="I818" s="43"/>
      <c r="J818" s="43"/>
      <c r="K818" s="43"/>
      <c r="L818" s="43"/>
      <c r="M818" s="43"/>
      <c r="N818" s="44"/>
      <c r="O818" s="43">
        <f t="shared" si="11"/>
        <v>0</v>
      </c>
      <c r="P818" s="43">
        <f t="shared" si="11"/>
        <v>172.94192000001203</v>
      </c>
      <c r="Q818" s="43">
        <f t="shared" si="11"/>
        <v>-172.94192000001203</v>
      </c>
    </row>
    <row r="819" spans="2:17" ht="67.5">
      <c r="D819" s="21" t="s">
        <v>593</v>
      </c>
      <c r="E819" s="69" t="s">
        <v>604</v>
      </c>
      <c r="F819" s="43">
        <v>0</v>
      </c>
      <c r="G819" s="43">
        <v>6241.0515200000082</v>
      </c>
      <c r="H819" s="43">
        <v>-6241.0515200000082</v>
      </c>
      <c r="I819" s="43"/>
      <c r="J819" s="43"/>
      <c r="K819" s="43"/>
      <c r="L819" s="43"/>
      <c r="M819" s="43"/>
      <c r="N819" s="44"/>
      <c r="O819" s="43">
        <f t="shared" si="11"/>
        <v>0</v>
      </c>
      <c r="P819" s="43">
        <f t="shared" si="11"/>
        <v>6241.0515200000082</v>
      </c>
      <c r="Q819" s="43">
        <f t="shared" si="11"/>
        <v>-6241.0515200000082</v>
      </c>
    </row>
    <row r="820" spans="2:17" ht="83.25" customHeight="1">
      <c r="C820" s="18"/>
      <c r="D820" s="21" t="s">
        <v>1513</v>
      </c>
      <c r="E820" s="76" t="s">
        <v>1514</v>
      </c>
      <c r="F820" s="43">
        <v>0</v>
      </c>
      <c r="G820" s="43">
        <v>0</v>
      </c>
      <c r="H820" s="43">
        <v>0</v>
      </c>
      <c r="I820" s="43"/>
      <c r="J820" s="43"/>
      <c r="K820" s="43"/>
      <c r="L820" s="43"/>
      <c r="M820" s="43"/>
      <c r="N820" s="44"/>
      <c r="O820" s="43">
        <f t="shared" si="11"/>
        <v>0</v>
      </c>
      <c r="P820" s="43">
        <f t="shared" si="11"/>
        <v>0</v>
      </c>
      <c r="Q820" s="43">
        <f t="shared" si="11"/>
        <v>0</v>
      </c>
    </row>
    <row r="821" spans="2:17" s="30" customFormat="1">
      <c r="B821" s="3"/>
      <c r="C821" s="3"/>
      <c r="D821" s="21" t="s">
        <v>1515</v>
      </c>
      <c r="E821" s="76"/>
      <c r="F821" s="43">
        <v>0</v>
      </c>
      <c r="G821" s="43">
        <v>0</v>
      </c>
      <c r="H821" s="43">
        <v>0</v>
      </c>
      <c r="I821" s="43"/>
      <c r="J821" s="43"/>
      <c r="K821" s="43"/>
      <c r="L821" s="43"/>
      <c r="M821" s="43"/>
      <c r="N821" s="44"/>
      <c r="O821" s="43">
        <f t="shared" si="11"/>
        <v>0</v>
      </c>
      <c r="P821" s="43">
        <f t="shared" si="11"/>
        <v>0</v>
      </c>
      <c r="Q821" s="43">
        <f t="shared" si="11"/>
        <v>0</v>
      </c>
    </row>
    <row r="822" spans="2:17" ht="67.5">
      <c r="B822" s="3"/>
      <c r="C822" s="3"/>
      <c r="D822" s="21" t="s">
        <v>605</v>
      </c>
      <c r="E822" s="69" t="s">
        <v>606</v>
      </c>
      <c r="F822" s="43">
        <v>0</v>
      </c>
      <c r="G822" s="43">
        <v>697.7845105919987</v>
      </c>
      <c r="H822" s="43">
        <v>-697.7845105919987</v>
      </c>
      <c r="I822" s="43"/>
      <c r="J822" s="43"/>
      <c r="K822" s="43"/>
      <c r="L822" s="43"/>
      <c r="M822" s="43"/>
      <c r="N822" s="44"/>
      <c r="O822" s="43">
        <f t="shared" si="11"/>
        <v>0</v>
      </c>
      <c r="P822" s="43">
        <f t="shared" si="11"/>
        <v>697.7845105919987</v>
      </c>
      <c r="Q822" s="43">
        <f t="shared" si="11"/>
        <v>-697.7845105919987</v>
      </c>
    </row>
    <row r="823" spans="2:17" ht="67.5">
      <c r="D823" s="21" t="s">
        <v>605</v>
      </c>
      <c r="E823" s="69" t="s">
        <v>607</v>
      </c>
      <c r="F823" s="43">
        <v>0</v>
      </c>
      <c r="G823" s="43">
        <v>9220.7545980159994</v>
      </c>
      <c r="H823" s="43">
        <v>-9220.7545980159994</v>
      </c>
      <c r="I823" s="43"/>
      <c r="J823" s="43"/>
      <c r="K823" s="43"/>
      <c r="L823" s="43"/>
      <c r="M823" s="43"/>
      <c r="N823" s="44"/>
      <c r="O823" s="43">
        <f t="shared" si="11"/>
        <v>0</v>
      </c>
      <c r="P823" s="43">
        <f t="shared" si="11"/>
        <v>9220.7545980159994</v>
      </c>
      <c r="Q823" s="43">
        <f t="shared" si="11"/>
        <v>-9220.7545980159994</v>
      </c>
    </row>
    <row r="824" spans="2:17" ht="67.5">
      <c r="D824" s="21" t="s">
        <v>605</v>
      </c>
      <c r="E824" s="69" t="s">
        <v>1516</v>
      </c>
      <c r="F824" s="43">
        <v>0</v>
      </c>
      <c r="G824" s="43">
        <v>0</v>
      </c>
      <c r="H824" s="43">
        <v>0</v>
      </c>
      <c r="I824" s="43"/>
      <c r="J824" s="43"/>
      <c r="K824" s="43"/>
      <c r="L824" s="43"/>
      <c r="M824" s="43"/>
      <c r="N824" s="44"/>
      <c r="O824" s="43">
        <f t="shared" si="11"/>
        <v>0</v>
      </c>
      <c r="P824" s="43">
        <f t="shared" si="11"/>
        <v>0</v>
      </c>
      <c r="Q824" s="43">
        <f t="shared" si="11"/>
        <v>0</v>
      </c>
    </row>
    <row r="825" spans="2:17" ht="67.5">
      <c r="D825" s="21" t="s">
        <v>605</v>
      </c>
      <c r="E825" s="70" t="s">
        <v>608</v>
      </c>
      <c r="F825" s="45">
        <v>0</v>
      </c>
      <c r="G825" s="45">
        <v>24500</v>
      </c>
      <c r="H825" s="45">
        <v>-24500</v>
      </c>
      <c r="I825" s="45"/>
      <c r="J825" s="45"/>
      <c r="K825" s="45"/>
      <c r="L825" s="45"/>
      <c r="M825" s="45"/>
      <c r="N825" s="84"/>
      <c r="O825" s="43">
        <f t="shared" si="11"/>
        <v>0</v>
      </c>
      <c r="P825" s="43">
        <f t="shared" si="11"/>
        <v>24500</v>
      </c>
      <c r="Q825" s="43">
        <f t="shared" si="11"/>
        <v>-24500</v>
      </c>
    </row>
    <row r="826" spans="2:17" ht="45">
      <c r="D826" s="64" t="s">
        <v>1051</v>
      </c>
      <c r="E826" s="59" t="s">
        <v>609</v>
      </c>
      <c r="F826" s="43">
        <v>10864.3</v>
      </c>
      <c r="G826" s="17">
        <v>6913.76</v>
      </c>
      <c r="H826" s="17">
        <v>3950.54</v>
      </c>
      <c r="I826" s="17"/>
      <c r="J826" s="17"/>
      <c r="K826" s="17"/>
      <c r="L826" s="17"/>
      <c r="M826" s="17"/>
      <c r="N826" s="36"/>
      <c r="O826" s="43">
        <f t="shared" si="11"/>
        <v>10864.3</v>
      </c>
      <c r="P826" s="43">
        <f t="shared" si="11"/>
        <v>6913.76</v>
      </c>
      <c r="Q826" s="43">
        <f t="shared" si="11"/>
        <v>3950.54</v>
      </c>
    </row>
    <row r="827" spans="2:17" ht="33.75">
      <c r="D827" s="21" t="s">
        <v>610</v>
      </c>
      <c r="E827" s="76" t="s">
        <v>611</v>
      </c>
      <c r="F827" s="54">
        <v>2773681.2</v>
      </c>
      <c r="G827" s="54">
        <v>2537302.9560213918</v>
      </c>
      <c r="H827" s="54">
        <v>236378.24309860801</v>
      </c>
      <c r="I827" s="54"/>
      <c r="J827" s="54"/>
      <c r="K827" s="54"/>
      <c r="L827" s="54"/>
      <c r="M827" s="54"/>
      <c r="N827" s="85"/>
      <c r="O827" s="43">
        <f t="shared" si="11"/>
        <v>2773681.2</v>
      </c>
      <c r="P827" s="43">
        <f t="shared" si="11"/>
        <v>2537302.9560213918</v>
      </c>
      <c r="Q827" s="43">
        <f t="shared" si="11"/>
        <v>236378.24309860801</v>
      </c>
    </row>
    <row r="828" spans="2:17" ht="38.25">
      <c r="D828" s="21" t="s">
        <v>612</v>
      </c>
      <c r="E828" s="69" t="s">
        <v>613</v>
      </c>
      <c r="F828" s="43">
        <v>99500</v>
      </c>
      <c r="G828" s="43">
        <v>0</v>
      </c>
      <c r="H828" s="43">
        <v>99500</v>
      </c>
      <c r="I828" s="43"/>
      <c r="J828" s="43"/>
      <c r="K828" s="43"/>
      <c r="L828" s="43"/>
      <c r="M828" s="43"/>
      <c r="N828" s="44"/>
      <c r="O828" s="43">
        <f t="shared" si="11"/>
        <v>99500</v>
      </c>
      <c r="P828" s="43">
        <f t="shared" si="11"/>
        <v>0</v>
      </c>
      <c r="Q828" s="43">
        <f t="shared" si="11"/>
        <v>99500</v>
      </c>
    </row>
    <row r="829" spans="2:17" s="34" customFormat="1">
      <c r="B829" s="3"/>
      <c r="C829" s="3"/>
      <c r="D829" s="21" t="s">
        <v>1517</v>
      </c>
      <c r="E829" s="69"/>
      <c r="F829" s="43">
        <v>0</v>
      </c>
      <c r="G829" s="43">
        <v>0</v>
      </c>
      <c r="H829" s="43">
        <v>0</v>
      </c>
      <c r="I829" s="43"/>
      <c r="J829" s="43"/>
      <c r="K829" s="43"/>
      <c r="L829" s="43"/>
      <c r="M829" s="43"/>
      <c r="N829" s="44"/>
      <c r="O829" s="43">
        <f t="shared" si="11"/>
        <v>0</v>
      </c>
      <c r="P829" s="43">
        <f t="shared" si="11"/>
        <v>0</v>
      </c>
      <c r="Q829" s="43">
        <f t="shared" si="11"/>
        <v>0</v>
      </c>
    </row>
    <row r="830" spans="2:17" ht="25.5">
      <c r="D830" s="21" t="s">
        <v>612</v>
      </c>
      <c r="E830" s="69" t="s">
        <v>614</v>
      </c>
      <c r="F830" s="43">
        <v>211120</v>
      </c>
      <c r="G830" s="43">
        <v>21449.792000000016</v>
      </c>
      <c r="H830" s="43">
        <v>189670.20800000001</v>
      </c>
      <c r="I830" s="43"/>
      <c r="J830" s="43"/>
      <c r="K830" s="43"/>
      <c r="L830" s="43"/>
      <c r="M830" s="43"/>
      <c r="N830" s="44"/>
      <c r="O830" s="43">
        <f t="shared" si="11"/>
        <v>211120</v>
      </c>
      <c r="P830" s="43">
        <f t="shared" si="11"/>
        <v>21449.792000000016</v>
      </c>
      <c r="Q830" s="43">
        <f t="shared" si="11"/>
        <v>189670.20800000001</v>
      </c>
    </row>
    <row r="831" spans="2:17" ht="33.75">
      <c r="D831" s="21" t="s">
        <v>615</v>
      </c>
      <c r="E831" s="69" t="s">
        <v>616</v>
      </c>
      <c r="F831" s="43">
        <v>7028.46</v>
      </c>
      <c r="G831" s="43">
        <v>1209.976259699999</v>
      </c>
      <c r="H831" s="43">
        <v>5818.4799802999996</v>
      </c>
      <c r="I831" s="43"/>
      <c r="J831" s="43"/>
      <c r="K831" s="43"/>
      <c r="L831" s="43"/>
      <c r="M831" s="43"/>
      <c r="N831" s="44"/>
      <c r="O831" s="43">
        <f t="shared" si="11"/>
        <v>7028.46</v>
      </c>
      <c r="P831" s="43">
        <f t="shared" si="11"/>
        <v>1209.976259699999</v>
      </c>
      <c r="Q831" s="43">
        <f t="shared" si="11"/>
        <v>5818.4799802999996</v>
      </c>
    </row>
    <row r="832" spans="2:17" ht="33.75">
      <c r="D832" s="21" t="s">
        <v>617</v>
      </c>
      <c r="E832" s="69" t="s">
        <v>618</v>
      </c>
      <c r="F832" s="43">
        <v>9535.75</v>
      </c>
      <c r="G832" s="43">
        <v>2701.9223556000006</v>
      </c>
      <c r="H832" s="43">
        <v>6833.8251644000002</v>
      </c>
      <c r="I832" s="43"/>
      <c r="J832" s="43"/>
      <c r="K832" s="43"/>
      <c r="L832" s="43"/>
      <c r="M832" s="43"/>
      <c r="N832" s="44"/>
      <c r="O832" s="43">
        <f t="shared" si="11"/>
        <v>9535.75</v>
      </c>
      <c r="P832" s="43">
        <f t="shared" si="11"/>
        <v>2701.9223556000006</v>
      </c>
      <c r="Q832" s="43">
        <f t="shared" si="11"/>
        <v>6833.8251644000002</v>
      </c>
    </row>
    <row r="833" spans="4:17" ht="25.5">
      <c r="D833" s="21" t="s">
        <v>473</v>
      </c>
      <c r="E833" s="69" t="s">
        <v>619</v>
      </c>
      <c r="F833" s="43">
        <v>8089.53</v>
      </c>
      <c r="G833" s="43">
        <v>4030.5509159999988</v>
      </c>
      <c r="H833" s="43">
        <v>4058.9802840000002</v>
      </c>
      <c r="I833" s="43"/>
      <c r="J833" s="43"/>
      <c r="K833" s="43"/>
      <c r="L833" s="43"/>
      <c r="M833" s="43"/>
      <c r="N833" s="44"/>
      <c r="O833" s="43">
        <f t="shared" si="11"/>
        <v>8089.53</v>
      </c>
      <c r="P833" s="43">
        <f t="shared" si="11"/>
        <v>4030.5509159999988</v>
      </c>
      <c r="Q833" s="43">
        <f t="shared" si="11"/>
        <v>4058.9802840000002</v>
      </c>
    </row>
    <row r="834" spans="4:17" ht="25.5">
      <c r="D834" s="21" t="s">
        <v>473</v>
      </c>
      <c r="E834" s="69" t="s">
        <v>620</v>
      </c>
      <c r="F834" s="43">
        <v>125054.72</v>
      </c>
      <c r="G834" s="43">
        <v>28640.262556800008</v>
      </c>
      <c r="H834" s="43">
        <v>96414.453043200003</v>
      </c>
      <c r="I834" s="43"/>
      <c r="J834" s="43"/>
      <c r="K834" s="43"/>
      <c r="L834" s="43"/>
      <c r="M834" s="43"/>
      <c r="N834" s="44"/>
      <c r="O834" s="43">
        <f t="shared" si="11"/>
        <v>125054.72</v>
      </c>
      <c r="P834" s="43">
        <f t="shared" si="11"/>
        <v>28640.262556800008</v>
      </c>
      <c r="Q834" s="43">
        <f t="shared" si="11"/>
        <v>96414.453043200003</v>
      </c>
    </row>
    <row r="835" spans="4:17" ht="25.5">
      <c r="D835" s="21" t="s">
        <v>473</v>
      </c>
      <c r="E835" s="69" t="s">
        <v>621</v>
      </c>
      <c r="F835" s="43">
        <v>6348</v>
      </c>
      <c r="G835" s="43">
        <v>5020.2100000000009</v>
      </c>
      <c r="H835" s="43">
        <v>1327.79</v>
      </c>
      <c r="I835" s="43"/>
      <c r="J835" s="43"/>
      <c r="K835" s="43"/>
      <c r="L835" s="43"/>
      <c r="M835" s="43"/>
      <c r="N835" s="44"/>
      <c r="O835" s="43">
        <f t="shared" si="11"/>
        <v>6348</v>
      </c>
      <c r="P835" s="43">
        <f t="shared" si="11"/>
        <v>5020.2100000000009</v>
      </c>
      <c r="Q835" s="43">
        <f t="shared" si="11"/>
        <v>1327.79</v>
      </c>
    </row>
    <row r="836" spans="4:17" ht="56.25">
      <c r="D836" s="21" t="s">
        <v>622</v>
      </c>
      <c r="E836" s="69" t="s">
        <v>623</v>
      </c>
      <c r="F836" s="43">
        <v>0</v>
      </c>
      <c r="G836" s="43">
        <v>432.85149439999986</v>
      </c>
      <c r="H836" s="43">
        <v>-432.85149439999986</v>
      </c>
      <c r="I836" s="43"/>
      <c r="J836" s="43"/>
      <c r="K836" s="43"/>
      <c r="L836" s="43"/>
      <c r="M836" s="43"/>
      <c r="N836" s="44"/>
      <c r="O836" s="43">
        <f t="shared" si="11"/>
        <v>0</v>
      </c>
      <c r="P836" s="43">
        <f t="shared" si="11"/>
        <v>432.85149439999986</v>
      </c>
      <c r="Q836" s="43">
        <f t="shared" si="11"/>
        <v>-432.85149439999986</v>
      </c>
    </row>
    <row r="837" spans="4:17" ht="25.5">
      <c r="D837" s="21" t="s">
        <v>473</v>
      </c>
      <c r="E837" s="69" t="s">
        <v>624</v>
      </c>
      <c r="F837" s="43">
        <v>141385.16</v>
      </c>
      <c r="G837" s="43">
        <v>150801.41052113762</v>
      </c>
      <c r="H837" s="43">
        <v>-9416.2515851375938</v>
      </c>
      <c r="I837" s="43"/>
      <c r="J837" s="43"/>
      <c r="K837" s="43"/>
      <c r="L837" s="43"/>
      <c r="M837" s="43"/>
      <c r="N837" s="44"/>
      <c r="O837" s="43">
        <f t="shared" si="11"/>
        <v>141385.16</v>
      </c>
      <c r="P837" s="43">
        <f t="shared" si="11"/>
        <v>150801.41052113762</v>
      </c>
      <c r="Q837" s="43">
        <f t="shared" si="11"/>
        <v>-9416.2515851375938</v>
      </c>
    </row>
    <row r="838" spans="4:17" ht="25.5">
      <c r="D838" s="21" t="s">
        <v>473</v>
      </c>
      <c r="E838" s="69" t="s">
        <v>625</v>
      </c>
      <c r="F838" s="43">
        <v>138551.35999999999</v>
      </c>
      <c r="G838" s="43">
        <v>48760.691313575982</v>
      </c>
      <c r="H838" s="43">
        <v>89790.667346424001</v>
      </c>
      <c r="I838" s="43"/>
      <c r="J838" s="43"/>
      <c r="K838" s="43"/>
      <c r="L838" s="43"/>
      <c r="M838" s="43"/>
      <c r="N838" s="44"/>
      <c r="O838" s="43">
        <f t="shared" si="11"/>
        <v>138551.35999999999</v>
      </c>
      <c r="P838" s="43">
        <f t="shared" si="11"/>
        <v>48760.691313575982</v>
      </c>
      <c r="Q838" s="43">
        <f t="shared" si="11"/>
        <v>89790.667346424001</v>
      </c>
    </row>
    <row r="839" spans="4:17">
      <c r="D839" s="21" t="s">
        <v>473</v>
      </c>
      <c r="E839" s="69" t="s">
        <v>626</v>
      </c>
      <c r="F839" s="43">
        <v>1754.39</v>
      </c>
      <c r="G839" s="43">
        <v>1054.2666106649999</v>
      </c>
      <c r="H839" s="43">
        <v>700.123327335</v>
      </c>
      <c r="I839" s="43"/>
      <c r="J839" s="43"/>
      <c r="K839" s="43"/>
      <c r="L839" s="43"/>
      <c r="M839" s="43"/>
      <c r="N839" s="44"/>
      <c r="O839" s="43">
        <f t="shared" si="11"/>
        <v>1754.39</v>
      </c>
      <c r="P839" s="43">
        <f t="shared" si="11"/>
        <v>1054.2666106649999</v>
      </c>
      <c r="Q839" s="43">
        <f t="shared" si="11"/>
        <v>700.123327335</v>
      </c>
    </row>
    <row r="840" spans="4:17" ht="25.5">
      <c r="D840" s="21" t="s">
        <v>473</v>
      </c>
      <c r="E840" s="69" t="s">
        <v>627</v>
      </c>
      <c r="F840" s="43">
        <v>7431.07</v>
      </c>
      <c r="G840" s="43">
        <v>6329.5075865528006</v>
      </c>
      <c r="H840" s="43">
        <v>1101.5580294471999</v>
      </c>
      <c r="I840" s="43"/>
      <c r="J840" s="43"/>
      <c r="K840" s="43"/>
      <c r="L840" s="43"/>
      <c r="M840" s="43"/>
      <c r="N840" s="44"/>
      <c r="O840" s="43">
        <f t="shared" si="11"/>
        <v>7431.07</v>
      </c>
      <c r="P840" s="43">
        <f t="shared" si="11"/>
        <v>6329.5075865528006</v>
      </c>
      <c r="Q840" s="43">
        <f t="shared" si="11"/>
        <v>1101.5580294471999</v>
      </c>
    </row>
    <row r="841" spans="4:17" ht="25.5">
      <c r="D841" s="21" t="s">
        <v>473</v>
      </c>
      <c r="E841" s="69" t="s">
        <v>628</v>
      </c>
      <c r="F841" s="43">
        <v>7431.05</v>
      </c>
      <c r="G841" s="43">
        <v>6329.4995200250678</v>
      </c>
      <c r="H841" s="43">
        <v>1101.55132797493</v>
      </c>
      <c r="I841" s="43"/>
      <c r="J841" s="43"/>
      <c r="K841" s="43"/>
      <c r="L841" s="43"/>
      <c r="M841" s="43"/>
      <c r="N841" s="44"/>
      <c r="O841" s="43">
        <f t="shared" si="11"/>
        <v>7431.05</v>
      </c>
      <c r="P841" s="43">
        <f t="shared" si="11"/>
        <v>6329.4995200250678</v>
      </c>
      <c r="Q841" s="43">
        <f t="shared" si="11"/>
        <v>1101.55132797493</v>
      </c>
    </row>
    <row r="842" spans="4:17">
      <c r="D842" s="21" t="s">
        <v>473</v>
      </c>
      <c r="E842" s="69" t="s">
        <v>629</v>
      </c>
      <c r="F842" s="43">
        <v>10212.57</v>
      </c>
      <c r="G842" s="43">
        <v>6818.5431637500005</v>
      </c>
      <c r="H842" s="43">
        <v>3394.0292482499999</v>
      </c>
      <c r="I842" s="43"/>
      <c r="J842" s="43"/>
      <c r="K842" s="43"/>
      <c r="L842" s="43"/>
      <c r="M842" s="43"/>
      <c r="N842" s="44"/>
      <c r="O842" s="43">
        <f t="shared" si="11"/>
        <v>10212.57</v>
      </c>
      <c r="P842" s="43">
        <f t="shared" si="11"/>
        <v>6818.5431637500005</v>
      </c>
      <c r="Q842" s="43">
        <f t="shared" si="11"/>
        <v>3394.0292482499999</v>
      </c>
    </row>
    <row r="843" spans="4:17">
      <c r="D843" s="21" t="s">
        <v>473</v>
      </c>
      <c r="E843" s="69" t="s">
        <v>630</v>
      </c>
      <c r="F843" s="43">
        <v>4403.0600000000004</v>
      </c>
      <c r="G843" s="43">
        <v>3023.1097326428576</v>
      </c>
      <c r="H843" s="43">
        <v>1379.9548673571401</v>
      </c>
      <c r="I843" s="43"/>
      <c r="J843" s="43"/>
      <c r="K843" s="43"/>
      <c r="L843" s="43"/>
      <c r="M843" s="43"/>
      <c r="N843" s="44"/>
      <c r="O843" s="43">
        <f t="shared" si="11"/>
        <v>4403.0600000000004</v>
      </c>
      <c r="P843" s="43">
        <f t="shared" si="11"/>
        <v>3023.1097326428576</v>
      </c>
      <c r="Q843" s="43">
        <f t="shared" si="11"/>
        <v>1379.9548673571401</v>
      </c>
    </row>
    <row r="844" spans="4:17">
      <c r="D844" s="21" t="s">
        <v>473</v>
      </c>
      <c r="E844" s="69" t="s">
        <v>631</v>
      </c>
      <c r="F844" s="43">
        <v>4403.0600000000004</v>
      </c>
      <c r="G844" s="43">
        <v>3023.1097326428576</v>
      </c>
      <c r="H844" s="43">
        <v>1379.9548673571401</v>
      </c>
      <c r="I844" s="43"/>
      <c r="J844" s="43"/>
      <c r="K844" s="43"/>
      <c r="L844" s="43"/>
      <c r="M844" s="43"/>
      <c r="N844" s="44"/>
      <c r="O844" s="43">
        <f t="shared" si="11"/>
        <v>4403.0600000000004</v>
      </c>
      <c r="P844" s="43">
        <f t="shared" si="11"/>
        <v>3023.1097326428576</v>
      </c>
      <c r="Q844" s="43">
        <f t="shared" si="11"/>
        <v>1379.9548673571401</v>
      </c>
    </row>
    <row r="845" spans="4:17" ht="25.5">
      <c r="D845" s="21" t="s">
        <v>473</v>
      </c>
      <c r="E845" s="69" t="s">
        <v>632</v>
      </c>
      <c r="F845" s="43">
        <v>11918</v>
      </c>
      <c r="G845" s="43">
        <v>5570.0149666666657</v>
      </c>
      <c r="H845" s="43">
        <v>6347.9850333333297</v>
      </c>
      <c r="I845" s="43"/>
      <c r="J845" s="43"/>
      <c r="K845" s="43"/>
      <c r="L845" s="43"/>
      <c r="M845" s="43"/>
      <c r="N845" s="44"/>
      <c r="O845" s="43">
        <f t="shared" si="11"/>
        <v>11918</v>
      </c>
      <c r="P845" s="43">
        <f t="shared" si="11"/>
        <v>5570.0149666666657</v>
      </c>
      <c r="Q845" s="43">
        <f t="shared" si="11"/>
        <v>6347.9850333333297</v>
      </c>
    </row>
    <row r="846" spans="4:17" ht="25.5">
      <c r="D846" s="21" t="s">
        <v>473</v>
      </c>
      <c r="E846" s="69" t="s">
        <v>633</v>
      </c>
      <c r="F846" s="43">
        <v>293917.57</v>
      </c>
      <c r="G846" s="43">
        <v>196644.79793571433</v>
      </c>
      <c r="H846" s="43">
        <v>97272.775264285694</v>
      </c>
      <c r="I846" s="43"/>
      <c r="J846" s="43"/>
      <c r="K846" s="43"/>
      <c r="L846" s="43"/>
      <c r="M846" s="43"/>
      <c r="N846" s="44"/>
      <c r="O846" s="43">
        <f t="shared" si="11"/>
        <v>293917.57</v>
      </c>
      <c r="P846" s="43">
        <f t="shared" si="11"/>
        <v>196644.79793571433</v>
      </c>
      <c r="Q846" s="43">
        <f t="shared" si="11"/>
        <v>97272.775264285694</v>
      </c>
    </row>
    <row r="847" spans="4:17" ht="25.5">
      <c r="D847" s="21" t="s">
        <v>473</v>
      </c>
      <c r="E847" s="69" t="s">
        <v>634</v>
      </c>
      <c r="F847" s="43">
        <v>63520.17</v>
      </c>
      <c r="G847" s="43">
        <v>63520.167600000008</v>
      </c>
      <c r="H847" s="43">
        <v>0</v>
      </c>
      <c r="I847" s="43"/>
      <c r="J847" s="43"/>
      <c r="K847" s="43"/>
      <c r="L847" s="43"/>
      <c r="M847" s="43"/>
      <c r="N847" s="44"/>
      <c r="O847" s="43">
        <f t="shared" si="11"/>
        <v>63520.17</v>
      </c>
      <c r="P847" s="43">
        <f t="shared" si="11"/>
        <v>63520.167600000008</v>
      </c>
      <c r="Q847" s="43">
        <f t="shared" si="11"/>
        <v>0</v>
      </c>
    </row>
    <row r="848" spans="4:17" ht="25.5">
      <c r="D848" s="21" t="s">
        <v>473</v>
      </c>
      <c r="E848" s="69" t="s">
        <v>635</v>
      </c>
      <c r="F848" s="43">
        <v>298344.26</v>
      </c>
      <c r="G848" s="43">
        <v>298344.2598</v>
      </c>
      <c r="H848" s="43">
        <v>0</v>
      </c>
      <c r="I848" s="43"/>
      <c r="J848" s="43"/>
      <c r="K848" s="43"/>
      <c r="L848" s="43"/>
      <c r="M848" s="43"/>
      <c r="N848" s="44"/>
      <c r="O848" s="43">
        <f t="shared" si="11"/>
        <v>298344.26</v>
      </c>
      <c r="P848" s="43">
        <f t="shared" ref="O848:Q911" si="12">G848+J848-M848</f>
        <v>298344.2598</v>
      </c>
      <c r="Q848" s="43">
        <f t="shared" si="12"/>
        <v>0</v>
      </c>
    </row>
    <row r="849" spans="4:17" ht="25.5">
      <c r="D849" s="21" t="s">
        <v>473</v>
      </c>
      <c r="E849" s="69" t="s">
        <v>636</v>
      </c>
      <c r="F849" s="43">
        <v>162545.07999999999</v>
      </c>
      <c r="G849" s="43">
        <v>75854.483911124989</v>
      </c>
      <c r="H849" s="43">
        <v>86690.597398875005</v>
      </c>
      <c r="I849" s="43"/>
      <c r="J849" s="43"/>
      <c r="K849" s="43"/>
      <c r="L849" s="43"/>
      <c r="M849" s="43"/>
      <c r="N849" s="44"/>
      <c r="O849" s="43">
        <f t="shared" si="12"/>
        <v>162545.07999999999</v>
      </c>
      <c r="P849" s="43">
        <f t="shared" si="12"/>
        <v>75854.483911124989</v>
      </c>
      <c r="Q849" s="43">
        <f t="shared" si="12"/>
        <v>86690.597398875005</v>
      </c>
    </row>
    <row r="850" spans="4:17" ht="25.5">
      <c r="D850" s="21" t="s">
        <v>473</v>
      </c>
      <c r="E850" s="69" t="s">
        <v>637</v>
      </c>
      <c r="F850" s="43">
        <v>71764.03</v>
      </c>
      <c r="G850" s="43">
        <v>33489.83452515</v>
      </c>
      <c r="H850" s="43">
        <v>38274.193142850003</v>
      </c>
      <c r="I850" s="43"/>
      <c r="J850" s="43"/>
      <c r="K850" s="43"/>
      <c r="L850" s="43"/>
      <c r="M850" s="43"/>
      <c r="N850" s="44"/>
      <c r="O850" s="43">
        <f t="shared" si="12"/>
        <v>71764.03</v>
      </c>
      <c r="P850" s="43">
        <f t="shared" si="12"/>
        <v>33489.83452515</v>
      </c>
      <c r="Q850" s="43">
        <f t="shared" si="12"/>
        <v>38274.193142850003</v>
      </c>
    </row>
    <row r="851" spans="4:17">
      <c r="D851" s="21" t="s">
        <v>473</v>
      </c>
      <c r="E851" s="69" t="s">
        <v>638</v>
      </c>
      <c r="F851" s="43">
        <v>3722.35</v>
      </c>
      <c r="G851" s="43">
        <v>2685.8605167321434</v>
      </c>
      <c r="H851" s="43">
        <v>1036.4925332678599</v>
      </c>
      <c r="I851" s="43"/>
      <c r="J851" s="43"/>
      <c r="K851" s="43"/>
      <c r="L851" s="43"/>
      <c r="M851" s="43"/>
      <c r="N851" s="44"/>
      <c r="O851" s="43">
        <f t="shared" si="12"/>
        <v>3722.35</v>
      </c>
      <c r="P851" s="43">
        <f t="shared" si="12"/>
        <v>2685.8605167321434</v>
      </c>
      <c r="Q851" s="43">
        <f t="shared" si="12"/>
        <v>1036.4925332678599</v>
      </c>
    </row>
    <row r="852" spans="4:17">
      <c r="D852" s="21" t="s">
        <v>473</v>
      </c>
      <c r="E852" s="69" t="s">
        <v>639</v>
      </c>
      <c r="F852" s="43">
        <v>7018.51</v>
      </c>
      <c r="G852" s="43">
        <v>5795.5194489792884</v>
      </c>
      <c r="H852" s="43">
        <v>1222.9905170207101</v>
      </c>
      <c r="I852" s="43"/>
      <c r="J852" s="43"/>
      <c r="K852" s="43"/>
      <c r="L852" s="43"/>
      <c r="M852" s="43"/>
      <c r="N852" s="44"/>
      <c r="O852" s="43">
        <f t="shared" si="12"/>
        <v>7018.51</v>
      </c>
      <c r="P852" s="43">
        <f t="shared" si="12"/>
        <v>5795.5194489792884</v>
      </c>
      <c r="Q852" s="43">
        <f t="shared" si="12"/>
        <v>1222.9905170207101</v>
      </c>
    </row>
    <row r="853" spans="4:17" ht="33.75">
      <c r="D853" s="21" t="s">
        <v>640</v>
      </c>
      <c r="E853" s="69" t="s">
        <v>641</v>
      </c>
      <c r="F853" s="43">
        <v>7018.54</v>
      </c>
      <c r="G853" s="43">
        <v>5795.5362649585722</v>
      </c>
      <c r="H853" s="43">
        <v>1223.0064670414299</v>
      </c>
      <c r="I853" s="43"/>
      <c r="J853" s="43"/>
      <c r="K853" s="43"/>
      <c r="L853" s="43"/>
      <c r="M853" s="43"/>
      <c r="N853" s="44"/>
      <c r="O853" s="43">
        <f t="shared" si="12"/>
        <v>7018.54</v>
      </c>
      <c r="P853" s="43">
        <f t="shared" si="12"/>
        <v>5795.5362649585722</v>
      </c>
      <c r="Q853" s="43">
        <f t="shared" si="12"/>
        <v>1223.0064670414299</v>
      </c>
    </row>
    <row r="854" spans="4:17">
      <c r="D854" s="21" t="s">
        <v>642</v>
      </c>
      <c r="E854" s="69" t="s">
        <v>643</v>
      </c>
      <c r="F854" s="43">
        <v>9764854.5099999998</v>
      </c>
      <c r="G854" s="43">
        <v>1891940.5615837518</v>
      </c>
      <c r="H854" s="43">
        <v>7872913.9498162502</v>
      </c>
      <c r="I854" s="43"/>
      <c r="J854" s="43"/>
      <c r="K854" s="43"/>
      <c r="L854" s="43"/>
      <c r="M854" s="43"/>
      <c r="N854" s="44"/>
      <c r="O854" s="43">
        <f t="shared" si="12"/>
        <v>9764854.5099999998</v>
      </c>
      <c r="P854" s="43">
        <f t="shared" si="12"/>
        <v>1891940.5615837518</v>
      </c>
      <c r="Q854" s="43">
        <f t="shared" si="12"/>
        <v>7872913.9498162502</v>
      </c>
    </row>
    <row r="855" spans="4:17" ht="25.5">
      <c r="D855" s="21" t="s">
        <v>473</v>
      </c>
      <c r="E855" s="69" t="s">
        <v>644</v>
      </c>
      <c r="F855" s="43">
        <v>16057.44</v>
      </c>
      <c r="G855" s="43">
        <v>7860.2792532480016</v>
      </c>
      <c r="H855" s="43">
        <v>8197.1577707519991</v>
      </c>
      <c r="I855" s="43"/>
      <c r="J855" s="43"/>
      <c r="K855" s="43"/>
      <c r="L855" s="43"/>
      <c r="M855" s="43"/>
      <c r="N855" s="44"/>
      <c r="O855" s="43">
        <f t="shared" si="12"/>
        <v>16057.44</v>
      </c>
      <c r="P855" s="43">
        <f t="shared" si="12"/>
        <v>7860.2792532480016</v>
      </c>
      <c r="Q855" s="43">
        <f t="shared" si="12"/>
        <v>8197.1577707519991</v>
      </c>
    </row>
    <row r="856" spans="4:17" ht="25.5">
      <c r="D856" s="21" t="s">
        <v>473</v>
      </c>
      <c r="E856" s="69" t="s">
        <v>645</v>
      </c>
      <c r="F856" s="43">
        <v>16057.44</v>
      </c>
      <c r="G856" s="43">
        <v>7860.2792532480016</v>
      </c>
      <c r="H856" s="43">
        <v>8197.1577707519991</v>
      </c>
      <c r="I856" s="43"/>
      <c r="J856" s="43"/>
      <c r="K856" s="43"/>
      <c r="L856" s="43"/>
      <c r="M856" s="43"/>
      <c r="N856" s="44"/>
      <c r="O856" s="43">
        <f t="shared" si="12"/>
        <v>16057.44</v>
      </c>
      <c r="P856" s="43">
        <f t="shared" si="12"/>
        <v>7860.2792532480016</v>
      </c>
      <c r="Q856" s="43">
        <f t="shared" si="12"/>
        <v>8197.1577707519991</v>
      </c>
    </row>
    <row r="857" spans="4:17" ht="25.5">
      <c r="D857" s="21" t="s">
        <v>473</v>
      </c>
      <c r="E857" s="69" t="s">
        <v>646</v>
      </c>
      <c r="F857" s="43">
        <v>9428.5499999999993</v>
      </c>
      <c r="G857" s="43">
        <v>5854.2466187376003</v>
      </c>
      <c r="H857" s="43">
        <v>3574.3009452624001</v>
      </c>
      <c r="I857" s="43"/>
      <c r="J857" s="43"/>
      <c r="K857" s="43"/>
      <c r="L857" s="43"/>
      <c r="M857" s="43"/>
      <c r="N857" s="44"/>
      <c r="O857" s="43">
        <f t="shared" si="12"/>
        <v>9428.5499999999993</v>
      </c>
      <c r="P857" s="43">
        <f t="shared" si="12"/>
        <v>5854.2466187376003</v>
      </c>
      <c r="Q857" s="43">
        <f t="shared" si="12"/>
        <v>3574.3009452624001</v>
      </c>
    </row>
    <row r="858" spans="4:17" ht="25.5">
      <c r="D858" s="21" t="s">
        <v>473</v>
      </c>
      <c r="E858" s="69" t="s">
        <v>647</v>
      </c>
      <c r="F858" s="43">
        <v>9428.58</v>
      </c>
      <c r="G858" s="43">
        <v>5854.2567237720014</v>
      </c>
      <c r="H858" s="43">
        <v>3574.3236062279998</v>
      </c>
      <c r="I858" s="43"/>
      <c r="J858" s="43"/>
      <c r="K858" s="43"/>
      <c r="L858" s="43"/>
      <c r="M858" s="43"/>
      <c r="N858" s="44"/>
      <c r="O858" s="43">
        <f t="shared" si="12"/>
        <v>9428.58</v>
      </c>
      <c r="P858" s="43">
        <f t="shared" si="12"/>
        <v>5854.2567237720014</v>
      </c>
      <c r="Q858" s="43">
        <f t="shared" si="12"/>
        <v>3574.3236062279998</v>
      </c>
    </row>
    <row r="859" spans="4:17">
      <c r="D859" s="21" t="s">
        <v>473</v>
      </c>
      <c r="E859" s="69" t="s">
        <v>648</v>
      </c>
      <c r="F859" s="43">
        <v>17866.12</v>
      </c>
      <c r="G859" s="43">
        <v>10293.951360240002</v>
      </c>
      <c r="H859" s="43">
        <v>7572.16886376</v>
      </c>
      <c r="I859" s="43"/>
      <c r="J859" s="43"/>
      <c r="K859" s="43"/>
      <c r="L859" s="43"/>
      <c r="M859" s="43"/>
      <c r="N859" s="44"/>
      <c r="O859" s="43">
        <f t="shared" si="12"/>
        <v>17866.12</v>
      </c>
      <c r="P859" s="43">
        <f t="shared" si="12"/>
        <v>10293.951360240002</v>
      </c>
      <c r="Q859" s="43">
        <f t="shared" si="12"/>
        <v>7572.16886376</v>
      </c>
    </row>
    <row r="860" spans="4:17">
      <c r="D860" s="21" t="s">
        <v>473</v>
      </c>
      <c r="E860" s="69" t="s">
        <v>649</v>
      </c>
      <c r="F860" s="43">
        <v>7146.26</v>
      </c>
      <c r="G860" s="43">
        <v>4117.654070999999</v>
      </c>
      <c r="H860" s="43">
        <v>3028.610529</v>
      </c>
      <c r="I860" s="43"/>
      <c r="J860" s="43"/>
      <c r="K860" s="43"/>
      <c r="L860" s="43"/>
      <c r="M860" s="43"/>
      <c r="N860" s="44"/>
      <c r="O860" s="43">
        <f t="shared" si="12"/>
        <v>7146.26</v>
      </c>
      <c r="P860" s="43">
        <f t="shared" si="12"/>
        <v>4117.654070999999</v>
      </c>
      <c r="Q860" s="43">
        <f t="shared" si="12"/>
        <v>3028.610529</v>
      </c>
    </row>
    <row r="861" spans="4:17">
      <c r="D861" s="21" t="s">
        <v>473</v>
      </c>
      <c r="E861" s="69" t="s">
        <v>650</v>
      </c>
      <c r="F861" s="43">
        <v>102946.77</v>
      </c>
      <c r="G861" s="43">
        <v>91030.890181569004</v>
      </c>
      <c r="H861" s="43">
        <v>11915.884366431001</v>
      </c>
      <c r="I861" s="43"/>
      <c r="J861" s="43"/>
      <c r="K861" s="43"/>
      <c r="L861" s="43"/>
      <c r="M861" s="43"/>
      <c r="N861" s="44"/>
      <c r="O861" s="43">
        <f t="shared" si="12"/>
        <v>102946.77</v>
      </c>
      <c r="P861" s="43">
        <f t="shared" si="12"/>
        <v>91030.890181569004</v>
      </c>
      <c r="Q861" s="43">
        <f t="shared" si="12"/>
        <v>11915.884366431001</v>
      </c>
    </row>
    <row r="862" spans="4:17" ht="25.5">
      <c r="D862" s="21" t="s">
        <v>473</v>
      </c>
      <c r="E862" s="69" t="s">
        <v>651</v>
      </c>
      <c r="F862" s="43">
        <v>67295.83</v>
      </c>
      <c r="G862" s="43">
        <v>31466.19528205051</v>
      </c>
      <c r="H862" s="43">
        <v>35829.631263949501</v>
      </c>
      <c r="I862" s="43"/>
      <c r="J862" s="43"/>
      <c r="K862" s="43"/>
      <c r="L862" s="43"/>
      <c r="M862" s="43"/>
      <c r="N862" s="44"/>
      <c r="O862" s="43">
        <f t="shared" si="12"/>
        <v>67295.83</v>
      </c>
      <c r="P862" s="43">
        <f t="shared" si="12"/>
        <v>31466.19528205051</v>
      </c>
      <c r="Q862" s="43">
        <f t="shared" si="12"/>
        <v>35829.631263949501</v>
      </c>
    </row>
    <row r="863" spans="4:17">
      <c r="D863" s="21" t="s">
        <v>473</v>
      </c>
      <c r="E863" s="69" t="s">
        <v>652</v>
      </c>
      <c r="F863" s="43">
        <v>16301.09</v>
      </c>
      <c r="G863" s="43">
        <v>6772.9574662499999</v>
      </c>
      <c r="H863" s="43">
        <v>9528.1275337499992</v>
      </c>
      <c r="I863" s="43"/>
      <c r="J863" s="43"/>
      <c r="K863" s="43"/>
      <c r="L863" s="43"/>
      <c r="M863" s="43"/>
      <c r="N863" s="44"/>
      <c r="O863" s="43">
        <f t="shared" si="12"/>
        <v>16301.09</v>
      </c>
      <c r="P863" s="43">
        <f t="shared" si="12"/>
        <v>6772.9574662499999</v>
      </c>
      <c r="Q863" s="43">
        <f t="shared" si="12"/>
        <v>9528.1275337499992</v>
      </c>
    </row>
    <row r="864" spans="4:17">
      <c r="D864" s="21" t="s">
        <v>473</v>
      </c>
      <c r="E864" s="69" t="s">
        <v>653</v>
      </c>
      <c r="F864" s="43">
        <v>14475.07</v>
      </c>
      <c r="G864" s="43">
        <v>6014.4985109205027</v>
      </c>
      <c r="H864" s="43">
        <v>8460.5700750795004</v>
      </c>
      <c r="I864" s="43"/>
      <c r="J864" s="43"/>
      <c r="K864" s="43"/>
      <c r="L864" s="43"/>
      <c r="M864" s="43"/>
      <c r="N864" s="44"/>
      <c r="O864" s="43">
        <f t="shared" si="12"/>
        <v>14475.07</v>
      </c>
      <c r="P864" s="43">
        <f t="shared" si="12"/>
        <v>6014.4985109205027</v>
      </c>
      <c r="Q864" s="43">
        <f t="shared" si="12"/>
        <v>8460.5700750795004</v>
      </c>
    </row>
    <row r="865" spans="4:17">
      <c r="D865" s="21" t="s">
        <v>473</v>
      </c>
      <c r="E865" s="69" t="s">
        <v>654</v>
      </c>
      <c r="F865" s="43">
        <v>18623.240000000002</v>
      </c>
      <c r="G865" s="43">
        <v>7738.1883452205002</v>
      </c>
      <c r="H865" s="43">
        <v>10885.0558407795</v>
      </c>
      <c r="I865" s="43"/>
      <c r="J865" s="43"/>
      <c r="K865" s="43"/>
      <c r="L865" s="43"/>
      <c r="M865" s="43"/>
      <c r="N865" s="44"/>
      <c r="O865" s="43">
        <f t="shared" si="12"/>
        <v>18623.240000000002</v>
      </c>
      <c r="P865" s="43">
        <f t="shared" si="12"/>
        <v>7738.1883452205002</v>
      </c>
      <c r="Q865" s="43">
        <f t="shared" si="12"/>
        <v>10885.0558407795</v>
      </c>
    </row>
    <row r="866" spans="4:17">
      <c r="D866" s="21" t="s">
        <v>473</v>
      </c>
      <c r="E866" s="69" t="s">
        <v>655</v>
      </c>
      <c r="F866" s="43">
        <v>21751.84</v>
      </c>
      <c r="G866" s="43">
        <v>9037.8179125169991</v>
      </c>
      <c r="H866" s="43">
        <v>12714.022251483</v>
      </c>
      <c r="I866" s="43"/>
      <c r="J866" s="43"/>
      <c r="K866" s="43"/>
      <c r="L866" s="43"/>
      <c r="M866" s="43"/>
      <c r="N866" s="44"/>
      <c r="O866" s="43">
        <f t="shared" si="12"/>
        <v>21751.84</v>
      </c>
      <c r="P866" s="43">
        <f t="shared" si="12"/>
        <v>9037.8179125169991</v>
      </c>
      <c r="Q866" s="43">
        <f t="shared" si="12"/>
        <v>12714.022251483</v>
      </c>
    </row>
    <row r="867" spans="4:17">
      <c r="D867" s="21" t="s">
        <v>473</v>
      </c>
      <c r="E867" s="69" t="s">
        <v>656</v>
      </c>
      <c r="F867" s="43">
        <v>802.5</v>
      </c>
      <c r="G867" s="43">
        <v>484.93865455560001</v>
      </c>
      <c r="H867" s="43">
        <v>317.56621744440002</v>
      </c>
      <c r="I867" s="43"/>
      <c r="J867" s="43"/>
      <c r="K867" s="43"/>
      <c r="L867" s="43"/>
      <c r="M867" s="43"/>
      <c r="N867" s="44"/>
      <c r="O867" s="43">
        <f t="shared" si="12"/>
        <v>802.5</v>
      </c>
      <c r="P867" s="43">
        <f t="shared" si="12"/>
        <v>484.93865455560001</v>
      </c>
      <c r="Q867" s="43">
        <f t="shared" si="12"/>
        <v>317.56621744440002</v>
      </c>
    </row>
    <row r="868" spans="4:17" ht="56.25">
      <c r="D868" s="21" t="s">
        <v>1756</v>
      </c>
      <c r="E868" s="69" t="s">
        <v>1518</v>
      </c>
      <c r="F868" s="43">
        <v>0</v>
      </c>
      <c r="G868" s="43">
        <v>1.1999999333056621E-4</v>
      </c>
      <c r="H868" s="43">
        <v>5.2000000141561031E-4</v>
      </c>
      <c r="I868" s="43"/>
      <c r="J868" s="43"/>
      <c r="K868" s="43"/>
      <c r="L868" s="43"/>
      <c r="M868" s="43"/>
      <c r="N868" s="44"/>
      <c r="O868" s="43">
        <f t="shared" si="12"/>
        <v>0</v>
      </c>
      <c r="P868" s="43">
        <f t="shared" si="12"/>
        <v>1.1999999333056621E-4</v>
      </c>
      <c r="Q868" s="43">
        <f t="shared" si="12"/>
        <v>5.2000000141561031E-4</v>
      </c>
    </row>
    <row r="869" spans="4:17" ht="56.25">
      <c r="D869" s="21" t="s">
        <v>1757</v>
      </c>
      <c r="E869" s="69" t="s">
        <v>1519</v>
      </c>
      <c r="F869" s="43">
        <v>0</v>
      </c>
      <c r="G869" s="43">
        <v>-2.2199999657459557E-3</v>
      </c>
      <c r="H869" s="43">
        <v>3.8000009953975677E-4</v>
      </c>
      <c r="I869" s="43"/>
      <c r="J869" s="43"/>
      <c r="K869" s="43"/>
      <c r="L869" s="43"/>
      <c r="M869" s="43"/>
      <c r="N869" s="44"/>
      <c r="O869" s="43">
        <f t="shared" si="12"/>
        <v>0</v>
      </c>
      <c r="P869" s="43">
        <f t="shared" si="12"/>
        <v>-2.2199999657459557E-3</v>
      </c>
      <c r="Q869" s="43">
        <f t="shared" si="12"/>
        <v>3.8000009953975677E-4</v>
      </c>
    </row>
    <row r="870" spans="4:17" ht="56.25">
      <c r="D870" s="21" t="s">
        <v>1758</v>
      </c>
      <c r="E870" s="69" t="s">
        <v>657</v>
      </c>
      <c r="F870" s="43">
        <v>0</v>
      </c>
      <c r="G870" s="43">
        <v>4.1199999996024417E-3</v>
      </c>
      <c r="H870" s="43">
        <v>-5.4799999961687718E-3</v>
      </c>
      <c r="I870" s="43"/>
      <c r="J870" s="43"/>
      <c r="K870" s="43"/>
      <c r="L870" s="43"/>
      <c r="M870" s="43"/>
      <c r="N870" s="44"/>
      <c r="O870" s="43">
        <f t="shared" si="12"/>
        <v>0</v>
      </c>
      <c r="P870" s="43">
        <f t="shared" si="12"/>
        <v>4.1199999996024417E-3</v>
      </c>
      <c r="Q870" s="43">
        <f t="shared" si="12"/>
        <v>-5.4799999961687718E-3</v>
      </c>
    </row>
    <row r="871" spans="4:17" ht="56.25">
      <c r="D871" s="21" t="s">
        <v>1756</v>
      </c>
      <c r="E871" s="69" t="s">
        <v>1521</v>
      </c>
      <c r="F871" s="43">
        <v>0</v>
      </c>
      <c r="G871" s="43">
        <v>3.9999987930059433E-3</v>
      </c>
      <c r="H871" s="43">
        <v>0</v>
      </c>
      <c r="I871" s="43"/>
      <c r="J871" s="43"/>
      <c r="K871" s="43"/>
      <c r="L871" s="43"/>
      <c r="M871" s="43"/>
      <c r="N871" s="44"/>
      <c r="O871" s="43">
        <f t="shared" si="12"/>
        <v>0</v>
      </c>
      <c r="P871" s="43">
        <f t="shared" si="12"/>
        <v>3.9999987930059433E-3</v>
      </c>
      <c r="Q871" s="43">
        <f t="shared" si="12"/>
        <v>0</v>
      </c>
    </row>
    <row r="872" spans="4:17" ht="67.5">
      <c r="D872" s="21" t="s">
        <v>1520</v>
      </c>
      <c r="E872" s="69" t="s">
        <v>1522</v>
      </c>
      <c r="F872" s="43">
        <v>0</v>
      </c>
      <c r="G872" s="43">
        <v>-1.999999993131496E-3</v>
      </c>
      <c r="H872" s="43">
        <v>0</v>
      </c>
      <c r="I872" s="43"/>
      <c r="J872" s="43"/>
      <c r="K872" s="43"/>
      <c r="L872" s="43"/>
      <c r="M872" s="43"/>
      <c r="N872" s="44"/>
      <c r="O872" s="43">
        <f t="shared" si="12"/>
        <v>0</v>
      </c>
      <c r="P872" s="43">
        <f t="shared" si="12"/>
        <v>-1.999999993131496E-3</v>
      </c>
      <c r="Q872" s="43">
        <f t="shared" si="12"/>
        <v>0</v>
      </c>
    </row>
    <row r="873" spans="4:17" ht="67.5">
      <c r="D873" s="21" t="s">
        <v>1520</v>
      </c>
      <c r="E873" s="69" t="s">
        <v>1523</v>
      </c>
      <c r="F873" s="43">
        <v>0</v>
      </c>
      <c r="G873" s="43">
        <v>-2.0000000004074536E-3</v>
      </c>
      <c r="H873" s="43">
        <v>0</v>
      </c>
      <c r="I873" s="43"/>
      <c r="J873" s="43"/>
      <c r="K873" s="43"/>
      <c r="L873" s="43"/>
      <c r="M873" s="43"/>
      <c r="N873" s="44"/>
      <c r="O873" s="43">
        <f t="shared" si="12"/>
        <v>0</v>
      </c>
      <c r="P873" s="43">
        <f t="shared" si="12"/>
        <v>-2.0000000004074536E-3</v>
      </c>
      <c r="Q873" s="43">
        <f t="shared" si="12"/>
        <v>0</v>
      </c>
    </row>
    <row r="874" spans="4:17" ht="66" customHeight="1">
      <c r="D874" s="21" t="s">
        <v>1520</v>
      </c>
      <c r="E874" s="69" t="s">
        <v>1524</v>
      </c>
      <c r="F874" s="43">
        <v>0</v>
      </c>
      <c r="G874" s="43">
        <v>0</v>
      </c>
      <c r="H874" s="43">
        <v>0</v>
      </c>
      <c r="I874" s="43"/>
      <c r="J874" s="43"/>
      <c r="K874" s="43"/>
      <c r="L874" s="43"/>
      <c r="M874" s="43"/>
      <c r="N874" s="44"/>
      <c r="O874" s="43">
        <f t="shared" si="12"/>
        <v>0</v>
      </c>
      <c r="P874" s="43">
        <f t="shared" si="12"/>
        <v>0</v>
      </c>
      <c r="Q874" s="43">
        <f t="shared" si="12"/>
        <v>0</v>
      </c>
    </row>
    <row r="875" spans="4:17" ht="25.5">
      <c r="D875" s="21" t="s">
        <v>473</v>
      </c>
      <c r="E875" s="69" t="s">
        <v>658</v>
      </c>
      <c r="F875" s="43">
        <v>345313.9</v>
      </c>
      <c r="G875" s="43">
        <v>115185.43953973331</v>
      </c>
      <c r="H875" s="43">
        <v>230128.46446026699</v>
      </c>
      <c r="I875" s="43"/>
      <c r="J875" s="43"/>
      <c r="K875" s="43"/>
      <c r="L875" s="43"/>
      <c r="M875" s="43"/>
      <c r="N875" s="44"/>
      <c r="O875" s="43">
        <f t="shared" si="12"/>
        <v>345313.9</v>
      </c>
      <c r="P875" s="43">
        <f t="shared" si="12"/>
        <v>115185.43953973331</v>
      </c>
      <c r="Q875" s="43">
        <f t="shared" si="12"/>
        <v>230128.46446026699</v>
      </c>
    </row>
    <row r="876" spans="4:17" ht="25.5">
      <c r="D876" s="21" t="s">
        <v>473</v>
      </c>
      <c r="E876" s="69" t="s">
        <v>659</v>
      </c>
      <c r="F876" s="43">
        <v>884583.87</v>
      </c>
      <c r="G876" s="43">
        <v>393885.69186720002</v>
      </c>
      <c r="H876" s="43">
        <v>490698.1807728</v>
      </c>
      <c r="I876" s="43"/>
      <c r="J876" s="43"/>
      <c r="K876" s="43"/>
      <c r="L876" s="43"/>
      <c r="M876" s="43"/>
      <c r="N876" s="44"/>
      <c r="O876" s="43">
        <f t="shared" si="12"/>
        <v>884583.87</v>
      </c>
      <c r="P876" s="43">
        <f t="shared" si="12"/>
        <v>393885.69186720002</v>
      </c>
      <c r="Q876" s="43">
        <f t="shared" si="12"/>
        <v>490698.1807728</v>
      </c>
    </row>
    <row r="877" spans="4:17" ht="25.5">
      <c r="D877" s="21" t="s">
        <v>473</v>
      </c>
      <c r="E877" s="69" t="s">
        <v>660</v>
      </c>
      <c r="F877" s="43">
        <v>1189942.44</v>
      </c>
      <c r="G877" s="43">
        <v>507213.16853999998</v>
      </c>
      <c r="H877" s="43">
        <v>682729.27346000005</v>
      </c>
      <c r="I877" s="43"/>
      <c r="J877" s="43"/>
      <c r="K877" s="43"/>
      <c r="L877" s="43"/>
      <c r="M877" s="43"/>
      <c r="N877" s="44"/>
      <c r="O877" s="43">
        <f t="shared" si="12"/>
        <v>1189942.44</v>
      </c>
      <c r="P877" s="43">
        <f t="shared" si="12"/>
        <v>507213.16853999998</v>
      </c>
      <c r="Q877" s="43">
        <f t="shared" si="12"/>
        <v>682729.27346000005</v>
      </c>
    </row>
    <row r="878" spans="4:17">
      <c r="D878" s="21" t="s">
        <v>661</v>
      </c>
      <c r="E878" s="69" t="s">
        <v>662</v>
      </c>
      <c r="F878" s="43">
        <v>111181.82</v>
      </c>
      <c r="G878" s="43">
        <v>111181.82</v>
      </c>
      <c r="H878" s="43">
        <v>0</v>
      </c>
      <c r="I878" s="43"/>
      <c r="J878" s="43"/>
      <c r="K878" s="43"/>
      <c r="L878" s="43"/>
      <c r="M878" s="43"/>
      <c r="N878" s="44"/>
      <c r="O878" s="43">
        <f t="shared" si="12"/>
        <v>111181.82</v>
      </c>
      <c r="P878" s="43">
        <f t="shared" si="12"/>
        <v>111181.82</v>
      </c>
      <c r="Q878" s="43">
        <f t="shared" si="12"/>
        <v>0</v>
      </c>
    </row>
    <row r="879" spans="4:17">
      <c r="D879" s="21" t="s">
        <v>663</v>
      </c>
      <c r="E879" s="69" t="s">
        <v>664</v>
      </c>
      <c r="F879" s="43">
        <v>13270.23</v>
      </c>
      <c r="G879" s="43">
        <v>9735.410515714284</v>
      </c>
      <c r="H879" s="43">
        <v>3534.8194842857201</v>
      </c>
      <c r="I879" s="43"/>
      <c r="J879" s="43"/>
      <c r="K879" s="43"/>
      <c r="L879" s="43"/>
      <c r="M879" s="43"/>
      <c r="N879" s="44"/>
      <c r="O879" s="43">
        <f t="shared" si="12"/>
        <v>13270.23</v>
      </c>
      <c r="P879" s="43">
        <f t="shared" si="12"/>
        <v>9735.410515714284</v>
      </c>
      <c r="Q879" s="43">
        <f t="shared" si="12"/>
        <v>3534.8194842857201</v>
      </c>
    </row>
    <row r="880" spans="4:17">
      <c r="D880" s="21" t="s">
        <v>473</v>
      </c>
      <c r="E880" s="69" t="s">
        <v>664</v>
      </c>
      <c r="F880" s="43">
        <v>13270.23</v>
      </c>
      <c r="G880" s="43">
        <v>9735.410515714284</v>
      </c>
      <c r="H880" s="43">
        <v>3534.8194842857201</v>
      </c>
      <c r="I880" s="43"/>
      <c r="J880" s="43"/>
      <c r="K880" s="43"/>
      <c r="L880" s="43"/>
      <c r="M880" s="43"/>
      <c r="N880" s="44"/>
      <c r="O880" s="43">
        <f t="shared" si="12"/>
        <v>13270.23</v>
      </c>
      <c r="P880" s="43">
        <f t="shared" si="12"/>
        <v>9735.410515714284</v>
      </c>
      <c r="Q880" s="43">
        <f t="shared" si="12"/>
        <v>3534.8194842857201</v>
      </c>
    </row>
    <row r="881" spans="4:17">
      <c r="D881" s="21" t="s">
        <v>473</v>
      </c>
      <c r="E881" s="69" t="s">
        <v>665</v>
      </c>
      <c r="F881" s="43">
        <v>108599.63</v>
      </c>
      <c r="G881" s="43">
        <v>119460.05141440002</v>
      </c>
      <c r="H881" s="43">
        <v>-10860.421014400024</v>
      </c>
      <c r="I881" s="43"/>
      <c r="J881" s="43"/>
      <c r="K881" s="43"/>
      <c r="L881" s="43"/>
      <c r="M881" s="43"/>
      <c r="N881" s="44"/>
      <c r="O881" s="43">
        <f t="shared" si="12"/>
        <v>108599.63</v>
      </c>
      <c r="P881" s="43">
        <f t="shared" si="12"/>
        <v>119460.05141440002</v>
      </c>
      <c r="Q881" s="43">
        <f t="shared" si="12"/>
        <v>-10860.421014400024</v>
      </c>
    </row>
    <row r="882" spans="4:17">
      <c r="D882" s="21" t="s">
        <v>473</v>
      </c>
      <c r="E882" s="69" t="s">
        <v>666</v>
      </c>
      <c r="F882" s="43">
        <v>26037.05</v>
      </c>
      <c r="G882" s="43">
        <v>26037.050400000004</v>
      </c>
      <c r="H882" s="43">
        <v>0</v>
      </c>
      <c r="I882" s="43"/>
      <c r="J882" s="43"/>
      <c r="K882" s="43"/>
      <c r="L882" s="43"/>
      <c r="M882" s="43"/>
      <c r="N882" s="44"/>
      <c r="O882" s="43">
        <f t="shared" si="12"/>
        <v>26037.05</v>
      </c>
      <c r="P882" s="43">
        <f t="shared" si="12"/>
        <v>26037.050400000004</v>
      </c>
      <c r="Q882" s="43">
        <f t="shared" si="12"/>
        <v>0</v>
      </c>
    </row>
    <row r="883" spans="4:17">
      <c r="D883" s="21" t="s">
        <v>473</v>
      </c>
      <c r="E883" s="69" t="s">
        <v>667</v>
      </c>
      <c r="F883" s="43">
        <v>23923.47</v>
      </c>
      <c r="G883" s="43">
        <v>23923.468799999999</v>
      </c>
      <c r="H883" s="43">
        <v>0</v>
      </c>
      <c r="I883" s="43"/>
      <c r="J883" s="43"/>
      <c r="K883" s="43"/>
      <c r="L883" s="43"/>
      <c r="M883" s="43"/>
      <c r="N883" s="44"/>
      <c r="O883" s="43">
        <f t="shared" si="12"/>
        <v>23923.47</v>
      </c>
      <c r="P883" s="43">
        <f t="shared" si="12"/>
        <v>23923.468799999999</v>
      </c>
      <c r="Q883" s="43">
        <f t="shared" si="12"/>
        <v>0</v>
      </c>
    </row>
    <row r="884" spans="4:17" ht="22.5">
      <c r="D884" s="21" t="s">
        <v>668</v>
      </c>
      <c r="E884" s="69" t="s">
        <v>669</v>
      </c>
      <c r="F884" s="43">
        <v>17568</v>
      </c>
      <c r="G884" s="43">
        <v>15381.662399999997</v>
      </c>
      <c r="H884" s="43">
        <v>2186.3375999999998</v>
      </c>
      <c r="I884" s="43"/>
      <c r="J884" s="43"/>
      <c r="K884" s="43"/>
      <c r="L884" s="43"/>
      <c r="M884" s="43"/>
      <c r="N884" s="44"/>
      <c r="O884" s="43">
        <f t="shared" si="12"/>
        <v>17568</v>
      </c>
      <c r="P884" s="43">
        <f t="shared" si="12"/>
        <v>15381.662399999997</v>
      </c>
      <c r="Q884" s="43">
        <f t="shared" si="12"/>
        <v>2186.3375999999998</v>
      </c>
    </row>
    <row r="885" spans="4:17" ht="22.5">
      <c r="D885" s="21" t="s">
        <v>668</v>
      </c>
      <c r="E885" s="69" t="s">
        <v>669</v>
      </c>
      <c r="F885" s="43">
        <v>17568</v>
      </c>
      <c r="G885" s="43">
        <v>15381.662399999997</v>
      </c>
      <c r="H885" s="43">
        <v>2186.3375999999998</v>
      </c>
      <c r="I885" s="43"/>
      <c r="J885" s="43"/>
      <c r="K885" s="43"/>
      <c r="L885" s="43"/>
      <c r="M885" s="43"/>
      <c r="N885" s="44"/>
      <c r="O885" s="43">
        <f t="shared" si="12"/>
        <v>17568</v>
      </c>
      <c r="P885" s="43">
        <f t="shared" si="12"/>
        <v>15381.662399999997</v>
      </c>
      <c r="Q885" s="43">
        <f t="shared" si="12"/>
        <v>2186.3375999999998</v>
      </c>
    </row>
    <row r="886" spans="4:17">
      <c r="D886" s="21"/>
      <c r="E886" s="69" t="s">
        <v>670</v>
      </c>
      <c r="F886" s="43">
        <v>0</v>
      </c>
      <c r="G886" s="43">
        <v>5664</v>
      </c>
      <c r="H886" s="43">
        <v>-5664</v>
      </c>
      <c r="I886" s="43"/>
      <c r="J886" s="43"/>
      <c r="K886" s="43"/>
      <c r="L886" s="43"/>
      <c r="M886" s="43"/>
      <c r="N886" s="44"/>
      <c r="O886" s="43">
        <f t="shared" si="12"/>
        <v>0</v>
      </c>
      <c r="P886" s="43">
        <f t="shared" si="12"/>
        <v>5664</v>
      </c>
      <c r="Q886" s="43">
        <f t="shared" si="12"/>
        <v>-5664</v>
      </c>
    </row>
    <row r="887" spans="4:17" ht="22.5">
      <c r="D887" s="21" t="s">
        <v>668</v>
      </c>
      <c r="E887" s="69" t="s">
        <v>671</v>
      </c>
      <c r="F887" s="43">
        <v>4072.81</v>
      </c>
      <c r="G887" s="43">
        <v>4072.8138000000004</v>
      </c>
      <c r="H887" s="43">
        <v>0</v>
      </c>
      <c r="I887" s="43"/>
      <c r="J887" s="43"/>
      <c r="K887" s="43"/>
      <c r="L887" s="43"/>
      <c r="M887" s="43"/>
      <c r="N887" s="44"/>
      <c r="O887" s="43">
        <f t="shared" si="12"/>
        <v>4072.81</v>
      </c>
      <c r="P887" s="43">
        <f t="shared" si="12"/>
        <v>4072.8138000000004</v>
      </c>
      <c r="Q887" s="43">
        <f t="shared" si="12"/>
        <v>0</v>
      </c>
    </row>
    <row r="888" spans="4:17" ht="21" customHeight="1">
      <c r="D888" s="21" t="s">
        <v>672</v>
      </c>
      <c r="E888" s="69" t="s">
        <v>673</v>
      </c>
      <c r="F888" s="43">
        <v>0</v>
      </c>
      <c r="G888" s="43">
        <v>13609.394473214292</v>
      </c>
      <c r="H888" s="43">
        <v>-13609.394473214292</v>
      </c>
      <c r="I888" s="43"/>
      <c r="J888" s="43"/>
      <c r="K888" s="43"/>
      <c r="L888" s="43"/>
      <c r="M888" s="43"/>
      <c r="N888" s="44"/>
      <c r="O888" s="43">
        <f t="shared" si="12"/>
        <v>0</v>
      </c>
      <c r="P888" s="43">
        <f t="shared" si="12"/>
        <v>13609.394473214292</v>
      </c>
      <c r="Q888" s="43">
        <f t="shared" si="12"/>
        <v>-13609.394473214292</v>
      </c>
    </row>
    <row r="889" spans="4:17" ht="22.5">
      <c r="D889" s="21" t="s">
        <v>674</v>
      </c>
      <c r="E889" s="69" t="s">
        <v>675</v>
      </c>
      <c r="F889" s="43">
        <v>196828.24</v>
      </c>
      <c r="G889" s="43">
        <v>196828.23870000002</v>
      </c>
      <c r="H889" s="43">
        <v>0</v>
      </c>
      <c r="I889" s="43"/>
      <c r="J889" s="43"/>
      <c r="K889" s="43"/>
      <c r="L889" s="43"/>
      <c r="M889" s="43"/>
      <c r="N889" s="44"/>
      <c r="O889" s="43">
        <f t="shared" si="12"/>
        <v>196828.24</v>
      </c>
      <c r="P889" s="43">
        <f t="shared" si="12"/>
        <v>196828.23870000002</v>
      </c>
      <c r="Q889" s="43">
        <f t="shared" si="12"/>
        <v>0</v>
      </c>
    </row>
    <row r="890" spans="4:17">
      <c r="D890" s="21" t="s">
        <v>473</v>
      </c>
      <c r="E890" s="69" t="s">
        <v>676</v>
      </c>
      <c r="F890" s="43">
        <v>0</v>
      </c>
      <c r="G890" s="43">
        <v>6350</v>
      </c>
      <c r="H890" s="43">
        <v>-6350</v>
      </c>
      <c r="I890" s="43"/>
      <c r="J890" s="43"/>
      <c r="K890" s="43"/>
      <c r="L890" s="43"/>
      <c r="M890" s="43"/>
      <c r="N890" s="44"/>
      <c r="O890" s="43">
        <f t="shared" si="12"/>
        <v>0</v>
      </c>
      <c r="P890" s="43">
        <f t="shared" si="12"/>
        <v>6350</v>
      </c>
      <c r="Q890" s="43">
        <f t="shared" si="12"/>
        <v>-6350</v>
      </c>
    </row>
    <row r="891" spans="4:17">
      <c r="D891" s="21" t="s">
        <v>473</v>
      </c>
      <c r="E891" s="69" t="s">
        <v>677</v>
      </c>
      <c r="F891" s="43">
        <v>88208.36</v>
      </c>
      <c r="G891" s="43">
        <v>88207.936368750001</v>
      </c>
      <c r="H891" s="43">
        <v>0.42013124999357399</v>
      </c>
      <c r="I891" s="43"/>
      <c r="J891" s="43"/>
      <c r="K891" s="43"/>
      <c r="L891" s="43"/>
      <c r="M891" s="43"/>
      <c r="N891" s="44"/>
      <c r="O891" s="43">
        <f t="shared" si="12"/>
        <v>88208.36</v>
      </c>
      <c r="P891" s="43">
        <f t="shared" si="12"/>
        <v>88207.936368750001</v>
      </c>
      <c r="Q891" s="43">
        <f t="shared" si="12"/>
        <v>0.42013124999357399</v>
      </c>
    </row>
    <row r="892" spans="4:17" ht="24" customHeight="1">
      <c r="D892" s="21" t="s">
        <v>672</v>
      </c>
      <c r="E892" s="69" t="s">
        <v>678</v>
      </c>
      <c r="F892" s="43">
        <v>0</v>
      </c>
      <c r="G892" s="43">
        <v>19865.31278285716</v>
      </c>
      <c r="H892" s="43">
        <v>-19865.31278285716</v>
      </c>
      <c r="I892" s="43"/>
      <c r="J892" s="43"/>
      <c r="K892" s="43"/>
      <c r="L892" s="43"/>
      <c r="M892" s="43"/>
      <c r="N892" s="44"/>
      <c r="O892" s="43">
        <f t="shared" si="12"/>
        <v>0</v>
      </c>
      <c r="P892" s="43">
        <f t="shared" si="12"/>
        <v>19865.31278285716</v>
      </c>
      <c r="Q892" s="43">
        <f t="shared" si="12"/>
        <v>-19865.31278285716</v>
      </c>
    </row>
    <row r="893" spans="4:17">
      <c r="D893" s="21" t="s">
        <v>679</v>
      </c>
      <c r="E893" s="69" t="s">
        <v>680</v>
      </c>
      <c r="F893" s="43">
        <v>0</v>
      </c>
      <c r="G893" s="43">
        <v>24392.025438399985</v>
      </c>
      <c r="H893" s="43">
        <v>-24392.029038399996</v>
      </c>
      <c r="I893" s="43"/>
      <c r="J893" s="43"/>
      <c r="K893" s="43"/>
      <c r="L893" s="43"/>
      <c r="M893" s="43"/>
      <c r="N893" s="44"/>
      <c r="O893" s="43">
        <f t="shared" si="12"/>
        <v>0</v>
      </c>
      <c r="P893" s="43">
        <f t="shared" si="12"/>
        <v>24392.025438399985</v>
      </c>
      <c r="Q893" s="43">
        <f t="shared" si="12"/>
        <v>-24392.029038399996</v>
      </c>
    </row>
    <row r="894" spans="4:17">
      <c r="D894" s="21"/>
      <c r="E894" s="69" t="s">
        <v>681</v>
      </c>
      <c r="F894" s="43">
        <v>0</v>
      </c>
      <c r="G894" s="43">
        <v>4209</v>
      </c>
      <c r="H894" s="43">
        <v>-4209</v>
      </c>
      <c r="I894" s="43"/>
      <c r="J894" s="43"/>
      <c r="K894" s="43"/>
      <c r="L894" s="43"/>
      <c r="M894" s="43"/>
      <c r="N894" s="44"/>
      <c r="O894" s="43">
        <f t="shared" si="12"/>
        <v>0</v>
      </c>
      <c r="P894" s="43">
        <f t="shared" si="12"/>
        <v>4209</v>
      </c>
      <c r="Q894" s="43">
        <f t="shared" si="12"/>
        <v>-4209</v>
      </c>
    </row>
    <row r="895" spans="4:17">
      <c r="D895" s="21"/>
      <c r="E895" s="69" t="s">
        <v>681</v>
      </c>
      <c r="F895" s="43">
        <v>0</v>
      </c>
      <c r="G895" s="43">
        <v>2198</v>
      </c>
      <c r="H895" s="43">
        <v>-2198</v>
      </c>
      <c r="I895" s="43"/>
      <c r="J895" s="43"/>
      <c r="K895" s="43"/>
      <c r="L895" s="43"/>
      <c r="M895" s="43"/>
      <c r="N895" s="44"/>
      <c r="O895" s="43">
        <f t="shared" si="12"/>
        <v>0</v>
      </c>
      <c r="P895" s="43">
        <f t="shared" si="12"/>
        <v>2198</v>
      </c>
      <c r="Q895" s="43">
        <f t="shared" si="12"/>
        <v>-2198</v>
      </c>
    </row>
    <row r="896" spans="4:17">
      <c r="D896" s="21"/>
      <c r="E896" s="69" t="s">
        <v>681</v>
      </c>
      <c r="F896" s="43">
        <v>0</v>
      </c>
      <c r="G896" s="43">
        <v>2198</v>
      </c>
      <c r="H896" s="43">
        <v>-2198</v>
      </c>
      <c r="I896" s="43"/>
      <c r="J896" s="43"/>
      <c r="K896" s="43"/>
      <c r="L896" s="43"/>
      <c r="M896" s="43"/>
      <c r="N896" s="44"/>
      <c r="O896" s="43">
        <f t="shared" si="12"/>
        <v>0</v>
      </c>
      <c r="P896" s="43">
        <f t="shared" si="12"/>
        <v>2198</v>
      </c>
      <c r="Q896" s="43">
        <f t="shared" si="12"/>
        <v>-2198</v>
      </c>
    </row>
    <row r="897" spans="4:17" ht="56.25">
      <c r="D897" s="21" t="s">
        <v>672</v>
      </c>
      <c r="E897" s="69" t="s">
        <v>682</v>
      </c>
      <c r="F897" s="43">
        <v>0</v>
      </c>
      <c r="G897" s="43">
        <v>173.11815253333225</v>
      </c>
      <c r="H897" s="43">
        <v>-173.11815253333225</v>
      </c>
      <c r="I897" s="43"/>
      <c r="J897" s="43"/>
      <c r="K897" s="43"/>
      <c r="L897" s="43"/>
      <c r="M897" s="43"/>
      <c r="N897" s="44"/>
      <c r="O897" s="43">
        <f t="shared" si="12"/>
        <v>0</v>
      </c>
      <c r="P897" s="43">
        <f t="shared" si="12"/>
        <v>173.11815253333225</v>
      </c>
      <c r="Q897" s="43">
        <f t="shared" si="12"/>
        <v>-173.11815253333225</v>
      </c>
    </row>
    <row r="898" spans="4:17">
      <c r="D898" s="21"/>
      <c r="E898" s="69" t="s">
        <v>683</v>
      </c>
      <c r="F898" s="43">
        <v>0</v>
      </c>
      <c r="G898" s="43">
        <v>-1018</v>
      </c>
      <c r="H898" s="43">
        <v>1018</v>
      </c>
      <c r="I898" s="43"/>
      <c r="J898" s="43"/>
      <c r="K898" s="43"/>
      <c r="L898" s="43"/>
      <c r="M898" s="43"/>
      <c r="N898" s="44"/>
      <c r="O898" s="43">
        <f t="shared" si="12"/>
        <v>0</v>
      </c>
      <c r="P898" s="43">
        <f t="shared" si="12"/>
        <v>-1018</v>
      </c>
      <c r="Q898" s="43">
        <f t="shared" si="12"/>
        <v>1018</v>
      </c>
    </row>
    <row r="899" spans="4:17">
      <c r="D899" s="21"/>
      <c r="E899" s="69" t="s">
        <v>484</v>
      </c>
      <c r="F899" s="43">
        <v>0</v>
      </c>
      <c r="G899" s="43">
        <v>-564</v>
      </c>
      <c r="H899" s="43">
        <v>564</v>
      </c>
      <c r="I899" s="43"/>
      <c r="J899" s="43"/>
      <c r="K899" s="43"/>
      <c r="L899" s="43"/>
      <c r="M899" s="43"/>
      <c r="N899" s="44"/>
      <c r="O899" s="43">
        <f t="shared" si="12"/>
        <v>0</v>
      </c>
      <c r="P899" s="43">
        <f t="shared" si="12"/>
        <v>-564</v>
      </c>
      <c r="Q899" s="43">
        <f t="shared" si="12"/>
        <v>564</v>
      </c>
    </row>
    <row r="900" spans="4:17" ht="22.5">
      <c r="D900" s="21" t="s">
        <v>668</v>
      </c>
      <c r="E900" s="69" t="s">
        <v>684</v>
      </c>
      <c r="F900" s="43">
        <v>593.33000000000004</v>
      </c>
      <c r="G900" s="43">
        <v>271.94475</v>
      </c>
      <c r="H900" s="43">
        <v>321.38925</v>
      </c>
      <c r="I900" s="43"/>
      <c r="J900" s="43"/>
      <c r="K900" s="43"/>
      <c r="L900" s="43"/>
      <c r="M900" s="43"/>
      <c r="N900" s="44"/>
      <c r="O900" s="43">
        <f t="shared" si="12"/>
        <v>593.33000000000004</v>
      </c>
      <c r="P900" s="43">
        <f t="shared" si="12"/>
        <v>271.94475</v>
      </c>
      <c r="Q900" s="43">
        <f t="shared" si="12"/>
        <v>321.38925</v>
      </c>
    </row>
    <row r="901" spans="4:17" ht="22.5">
      <c r="D901" s="21" t="s">
        <v>668</v>
      </c>
      <c r="E901" s="69" t="s">
        <v>685</v>
      </c>
      <c r="F901" s="43">
        <v>1977.77</v>
      </c>
      <c r="G901" s="43">
        <v>906.47640599999977</v>
      </c>
      <c r="H901" s="43">
        <v>1071.2902979999999</v>
      </c>
      <c r="I901" s="43"/>
      <c r="J901" s="43"/>
      <c r="K901" s="43"/>
      <c r="L901" s="43"/>
      <c r="M901" s="43"/>
      <c r="N901" s="44"/>
      <c r="O901" s="43">
        <f t="shared" si="12"/>
        <v>1977.77</v>
      </c>
      <c r="P901" s="43">
        <f t="shared" si="12"/>
        <v>906.47640599999977</v>
      </c>
      <c r="Q901" s="43">
        <f t="shared" si="12"/>
        <v>1071.2902979999999</v>
      </c>
    </row>
    <row r="902" spans="4:17" ht="22.5">
      <c r="D902" s="21" t="s">
        <v>668</v>
      </c>
      <c r="E902" s="69" t="s">
        <v>686</v>
      </c>
      <c r="F902" s="43">
        <v>1543.67</v>
      </c>
      <c r="G902" s="43">
        <v>994.19415428571438</v>
      </c>
      <c r="H902" s="43">
        <v>549.47144571428601</v>
      </c>
      <c r="I902" s="43"/>
      <c r="J902" s="43"/>
      <c r="K902" s="43"/>
      <c r="L902" s="43"/>
      <c r="M902" s="43"/>
      <c r="N902" s="44"/>
      <c r="O902" s="43">
        <f t="shared" si="12"/>
        <v>1543.67</v>
      </c>
      <c r="P902" s="43">
        <f t="shared" si="12"/>
        <v>994.19415428571438</v>
      </c>
      <c r="Q902" s="43">
        <f t="shared" si="12"/>
        <v>549.47144571428601</v>
      </c>
    </row>
    <row r="903" spans="4:17" ht="22.5">
      <c r="D903" s="21" t="s">
        <v>668</v>
      </c>
      <c r="E903" s="69" t="s">
        <v>687</v>
      </c>
      <c r="F903" s="43">
        <v>3955.57</v>
      </c>
      <c r="G903" s="43">
        <v>1812.9710940000004</v>
      </c>
      <c r="H903" s="43">
        <v>2142.602202</v>
      </c>
      <c r="I903" s="43"/>
      <c r="J903" s="43"/>
      <c r="K903" s="43"/>
      <c r="L903" s="43"/>
      <c r="M903" s="43"/>
      <c r="N903" s="44"/>
      <c r="O903" s="43">
        <f t="shared" si="12"/>
        <v>3955.57</v>
      </c>
      <c r="P903" s="43">
        <f t="shared" si="12"/>
        <v>1812.9710940000004</v>
      </c>
      <c r="Q903" s="43">
        <f t="shared" si="12"/>
        <v>2142.602202</v>
      </c>
    </row>
    <row r="904" spans="4:17">
      <c r="D904" s="21" t="s">
        <v>473</v>
      </c>
      <c r="E904" s="69" t="s">
        <v>688</v>
      </c>
      <c r="F904" s="43">
        <v>2993.16</v>
      </c>
      <c r="G904" s="43">
        <v>1371.8629979999996</v>
      </c>
      <c r="H904" s="43">
        <v>1621.2926339999999</v>
      </c>
      <c r="I904" s="43"/>
      <c r="J904" s="43"/>
      <c r="K904" s="43"/>
      <c r="L904" s="43"/>
      <c r="M904" s="43"/>
      <c r="N904" s="44"/>
      <c r="O904" s="43">
        <f t="shared" si="12"/>
        <v>2993.16</v>
      </c>
      <c r="P904" s="43">
        <f t="shared" si="12"/>
        <v>1371.8629979999996</v>
      </c>
      <c r="Q904" s="43">
        <f t="shared" si="12"/>
        <v>1621.2926339999999</v>
      </c>
    </row>
    <row r="905" spans="4:17" ht="22.5">
      <c r="D905" s="21" t="s">
        <v>668</v>
      </c>
      <c r="E905" s="69" t="s">
        <v>689</v>
      </c>
      <c r="F905" s="43">
        <v>3988.8</v>
      </c>
      <c r="G905" s="43">
        <v>1828.2000000000003</v>
      </c>
      <c r="H905" s="43">
        <v>2160.6</v>
      </c>
      <c r="I905" s="43"/>
      <c r="J905" s="43"/>
      <c r="K905" s="43"/>
      <c r="L905" s="43"/>
      <c r="M905" s="43"/>
      <c r="N905" s="44"/>
      <c r="O905" s="43">
        <f t="shared" si="12"/>
        <v>3988.8</v>
      </c>
      <c r="P905" s="43">
        <f t="shared" si="12"/>
        <v>1828.2000000000003</v>
      </c>
      <c r="Q905" s="43">
        <f t="shared" si="12"/>
        <v>2160.6</v>
      </c>
    </row>
    <row r="906" spans="4:17" ht="33.75">
      <c r="D906" s="21" t="s">
        <v>690</v>
      </c>
      <c r="E906" s="69" t="s">
        <v>691</v>
      </c>
      <c r="F906" s="43">
        <v>0</v>
      </c>
      <c r="G906" s="43">
        <v>3558.3470312499958</v>
      </c>
      <c r="H906" s="43">
        <v>-3558.3470312499958</v>
      </c>
      <c r="I906" s="43"/>
      <c r="J906" s="43"/>
      <c r="K906" s="43"/>
      <c r="L906" s="43"/>
      <c r="M906" s="43"/>
      <c r="N906" s="44"/>
      <c r="O906" s="43">
        <f t="shared" si="12"/>
        <v>0</v>
      </c>
      <c r="P906" s="43">
        <f t="shared" si="12"/>
        <v>3558.3470312499958</v>
      </c>
      <c r="Q906" s="43">
        <f t="shared" si="12"/>
        <v>-3558.3470312499958</v>
      </c>
    </row>
    <row r="907" spans="4:17">
      <c r="D907" s="21"/>
      <c r="E907" s="69" t="s">
        <v>532</v>
      </c>
      <c r="F907" s="43">
        <v>0</v>
      </c>
      <c r="G907" s="43">
        <v>-6107</v>
      </c>
      <c r="H907" s="43">
        <v>6107</v>
      </c>
      <c r="I907" s="43"/>
      <c r="J907" s="43"/>
      <c r="K907" s="43"/>
      <c r="L907" s="43"/>
      <c r="M907" s="43"/>
      <c r="N907" s="44"/>
      <c r="O907" s="43">
        <f t="shared" si="12"/>
        <v>0</v>
      </c>
      <c r="P907" s="43">
        <f t="shared" si="12"/>
        <v>-6107</v>
      </c>
      <c r="Q907" s="43">
        <f t="shared" si="12"/>
        <v>6107</v>
      </c>
    </row>
    <row r="908" spans="4:17" ht="33.75">
      <c r="D908" s="21" t="s">
        <v>692</v>
      </c>
      <c r="E908" s="69" t="s">
        <v>693</v>
      </c>
      <c r="F908" s="43">
        <v>0</v>
      </c>
      <c r="G908" s="43">
        <v>90.454478400000426</v>
      </c>
      <c r="H908" s="43">
        <v>-90.454478400000426</v>
      </c>
      <c r="I908" s="43"/>
      <c r="J908" s="43"/>
      <c r="K908" s="43"/>
      <c r="L908" s="43"/>
      <c r="M908" s="43"/>
      <c r="N908" s="44"/>
      <c r="O908" s="43">
        <f t="shared" si="12"/>
        <v>0</v>
      </c>
      <c r="P908" s="43">
        <f t="shared" si="12"/>
        <v>90.454478400000426</v>
      </c>
      <c r="Q908" s="43">
        <f t="shared" si="12"/>
        <v>-90.454478400000426</v>
      </c>
    </row>
    <row r="909" spans="4:17" ht="22.5">
      <c r="D909" s="21" t="s">
        <v>668</v>
      </c>
      <c r="E909" s="69" t="s">
        <v>694</v>
      </c>
      <c r="F909" s="43">
        <v>2888.06</v>
      </c>
      <c r="G909" s="43">
        <v>2190.1152000000002</v>
      </c>
      <c r="H909" s="43">
        <v>697.94880000000001</v>
      </c>
      <c r="I909" s="43"/>
      <c r="J909" s="43"/>
      <c r="K909" s="43"/>
      <c r="L909" s="43"/>
      <c r="M909" s="43"/>
      <c r="N909" s="44"/>
      <c r="O909" s="43">
        <f t="shared" si="12"/>
        <v>2888.06</v>
      </c>
      <c r="P909" s="43">
        <f t="shared" si="12"/>
        <v>2190.1152000000002</v>
      </c>
      <c r="Q909" s="43">
        <f t="shared" si="12"/>
        <v>697.94880000000001</v>
      </c>
    </row>
    <row r="910" spans="4:17" ht="33.75">
      <c r="D910" s="21" t="s">
        <v>1525</v>
      </c>
      <c r="E910" s="69" t="s">
        <v>1526</v>
      </c>
      <c r="F910" s="43">
        <v>0</v>
      </c>
      <c r="G910" s="43">
        <v>0</v>
      </c>
      <c r="H910" s="43">
        <v>0</v>
      </c>
      <c r="I910" s="43"/>
      <c r="J910" s="43"/>
      <c r="K910" s="43"/>
      <c r="L910" s="43"/>
      <c r="M910" s="43"/>
      <c r="N910" s="44"/>
      <c r="O910" s="43">
        <f t="shared" si="12"/>
        <v>0</v>
      </c>
      <c r="P910" s="43">
        <f t="shared" si="12"/>
        <v>0</v>
      </c>
      <c r="Q910" s="43">
        <f t="shared" si="12"/>
        <v>0</v>
      </c>
    </row>
    <row r="911" spans="4:17" ht="22.5">
      <c r="D911" s="21" t="s">
        <v>668</v>
      </c>
      <c r="E911" s="69" t="s">
        <v>695</v>
      </c>
      <c r="F911" s="43">
        <v>18886.14</v>
      </c>
      <c r="G911" s="43">
        <v>7554.4559999999983</v>
      </c>
      <c r="H911" s="43">
        <v>11331.683999999999</v>
      </c>
      <c r="I911" s="43"/>
      <c r="J911" s="43"/>
      <c r="K911" s="43"/>
      <c r="L911" s="43"/>
      <c r="M911" s="43"/>
      <c r="N911" s="44"/>
      <c r="O911" s="43">
        <f t="shared" si="12"/>
        <v>18886.14</v>
      </c>
      <c r="P911" s="43">
        <f t="shared" si="12"/>
        <v>7554.4559999999983</v>
      </c>
      <c r="Q911" s="43">
        <f t="shared" si="12"/>
        <v>11331.683999999999</v>
      </c>
    </row>
    <row r="912" spans="4:17" ht="22.5">
      <c r="D912" s="21" t="s">
        <v>668</v>
      </c>
      <c r="E912" s="69" t="s">
        <v>695</v>
      </c>
      <c r="F912" s="43">
        <v>13292.16</v>
      </c>
      <c r="G912" s="43">
        <v>5316.8640000000014</v>
      </c>
      <c r="H912" s="43">
        <v>7975.2960000000003</v>
      </c>
      <c r="I912" s="43"/>
      <c r="J912" s="43"/>
      <c r="K912" s="43"/>
      <c r="L912" s="43"/>
      <c r="M912" s="43"/>
      <c r="N912" s="44"/>
      <c r="O912" s="43">
        <f t="shared" ref="O912:Q975" si="13">F912+I912-L912</f>
        <v>13292.16</v>
      </c>
      <c r="P912" s="43">
        <f t="shared" si="13"/>
        <v>5316.8640000000014</v>
      </c>
      <c r="Q912" s="43">
        <f t="shared" si="13"/>
        <v>7975.2960000000003</v>
      </c>
    </row>
    <row r="913" spans="4:17" ht="22.5">
      <c r="D913" s="21" t="s">
        <v>668</v>
      </c>
      <c r="E913" s="69" t="s">
        <v>696</v>
      </c>
      <c r="F913" s="43">
        <v>6858.16</v>
      </c>
      <c r="G913" s="43">
        <v>2743.2639999999992</v>
      </c>
      <c r="H913" s="43">
        <v>4114.8959999999997</v>
      </c>
      <c r="I913" s="43"/>
      <c r="J913" s="43"/>
      <c r="K913" s="43"/>
      <c r="L913" s="43"/>
      <c r="M913" s="43"/>
      <c r="N913" s="44"/>
      <c r="O913" s="43">
        <f t="shared" si="13"/>
        <v>6858.16</v>
      </c>
      <c r="P913" s="43">
        <f t="shared" si="13"/>
        <v>2743.2639999999992</v>
      </c>
      <c r="Q913" s="43">
        <f t="shared" si="13"/>
        <v>4114.8959999999997</v>
      </c>
    </row>
    <row r="914" spans="4:17" ht="22.5">
      <c r="D914" s="21" t="s">
        <v>668</v>
      </c>
      <c r="E914" s="69" t="s">
        <v>697</v>
      </c>
      <c r="F914" s="43">
        <v>8566.7999999999993</v>
      </c>
      <c r="G914" s="43">
        <v>3426.7199999999993</v>
      </c>
      <c r="H914" s="43">
        <v>5140.08</v>
      </c>
      <c r="I914" s="43"/>
      <c r="J914" s="43"/>
      <c r="K914" s="43"/>
      <c r="L914" s="43"/>
      <c r="M914" s="43"/>
      <c r="N914" s="44"/>
      <c r="O914" s="43">
        <f t="shared" si="13"/>
        <v>8566.7999999999993</v>
      </c>
      <c r="P914" s="43">
        <f t="shared" si="13"/>
        <v>3426.7199999999993</v>
      </c>
      <c r="Q914" s="43">
        <f t="shared" si="13"/>
        <v>5140.08</v>
      </c>
    </row>
    <row r="915" spans="4:17" ht="25.5">
      <c r="D915" s="21" t="s">
        <v>668</v>
      </c>
      <c r="E915" s="69" t="s">
        <v>698</v>
      </c>
      <c r="F915" s="43">
        <v>96744.23</v>
      </c>
      <c r="G915" s="43">
        <v>51872.083768266661</v>
      </c>
      <c r="H915" s="43">
        <v>44872.148231733299</v>
      </c>
      <c r="I915" s="43"/>
      <c r="J915" s="43"/>
      <c r="K915" s="43"/>
      <c r="L915" s="43"/>
      <c r="M915" s="43"/>
      <c r="N915" s="44"/>
      <c r="O915" s="43">
        <f t="shared" si="13"/>
        <v>96744.23</v>
      </c>
      <c r="P915" s="43">
        <f t="shared" si="13"/>
        <v>51872.083768266661</v>
      </c>
      <c r="Q915" s="43">
        <f t="shared" si="13"/>
        <v>44872.148231733299</v>
      </c>
    </row>
    <row r="916" spans="4:17" ht="25.5">
      <c r="D916" s="21" t="s">
        <v>668</v>
      </c>
      <c r="E916" s="69" t="s">
        <v>699</v>
      </c>
      <c r="F916" s="43">
        <v>226767.01</v>
      </c>
      <c r="G916" s="43">
        <v>105668.40831039997</v>
      </c>
      <c r="H916" s="43">
        <v>121098.5996896</v>
      </c>
      <c r="I916" s="43"/>
      <c r="J916" s="43"/>
      <c r="K916" s="43"/>
      <c r="L916" s="43"/>
      <c r="M916" s="43"/>
      <c r="N916" s="44"/>
      <c r="O916" s="43">
        <f t="shared" si="13"/>
        <v>226767.01</v>
      </c>
      <c r="P916" s="43">
        <f t="shared" si="13"/>
        <v>105668.40831039997</v>
      </c>
      <c r="Q916" s="43">
        <f t="shared" si="13"/>
        <v>121098.5996896</v>
      </c>
    </row>
    <row r="917" spans="4:17" ht="25.5">
      <c r="D917" s="21" t="s">
        <v>668</v>
      </c>
      <c r="E917" s="69" t="s">
        <v>700</v>
      </c>
      <c r="F917" s="43">
        <v>79887.81</v>
      </c>
      <c r="G917" s="43">
        <v>20248.321350400016</v>
      </c>
      <c r="H917" s="43">
        <v>59639.486649600003</v>
      </c>
      <c r="I917" s="43"/>
      <c r="J917" s="43"/>
      <c r="K917" s="43"/>
      <c r="L917" s="43"/>
      <c r="M917" s="43"/>
      <c r="N917" s="44"/>
      <c r="O917" s="43">
        <f t="shared" si="13"/>
        <v>79887.81</v>
      </c>
      <c r="P917" s="43">
        <f t="shared" si="13"/>
        <v>20248.321350400016</v>
      </c>
      <c r="Q917" s="43">
        <f t="shared" si="13"/>
        <v>59639.486649600003</v>
      </c>
    </row>
    <row r="918" spans="4:17" ht="25.5">
      <c r="D918" s="21" t="s">
        <v>668</v>
      </c>
      <c r="E918" s="69" t="s">
        <v>701</v>
      </c>
      <c r="F918" s="43">
        <v>1230739.1200000001</v>
      </c>
      <c r="G918" s="43">
        <v>394622.36032266705</v>
      </c>
      <c r="H918" s="43">
        <v>836116.75967733294</v>
      </c>
      <c r="I918" s="43"/>
      <c r="J918" s="43"/>
      <c r="K918" s="43"/>
      <c r="L918" s="43"/>
      <c r="M918" s="43"/>
      <c r="N918" s="44"/>
      <c r="O918" s="43">
        <f t="shared" si="13"/>
        <v>1230739.1200000001</v>
      </c>
      <c r="P918" s="43">
        <f t="shared" si="13"/>
        <v>394622.36032266705</v>
      </c>
      <c r="Q918" s="43">
        <f t="shared" si="13"/>
        <v>836116.75967733294</v>
      </c>
    </row>
    <row r="919" spans="4:17" ht="22.5">
      <c r="D919" s="21" t="s">
        <v>668</v>
      </c>
      <c r="E919" s="71" t="s">
        <v>702</v>
      </c>
      <c r="F919" s="43">
        <v>1809600</v>
      </c>
      <c r="G919" s="43">
        <v>1809600</v>
      </c>
      <c r="H919" s="43">
        <v>0</v>
      </c>
      <c r="I919" s="43"/>
      <c r="J919" s="43"/>
      <c r="K919" s="43"/>
      <c r="L919" s="43"/>
      <c r="M919" s="43"/>
      <c r="N919" s="44"/>
      <c r="O919" s="43">
        <f t="shared" si="13"/>
        <v>1809600</v>
      </c>
      <c r="P919" s="43">
        <f t="shared" si="13"/>
        <v>1809600</v>
      </c>
      <c r="Q919" s="43">
        <f t="shared" si="13"/>
        <v>0</v>
      </c>
    </row>
    <row r="920" spans="4:17" ht="25.5">
      <c r="D920" s="21" t="s">
        <v>668</v>
      </c>
      <c r="E920" s="69" t="s">
        <v>703</v>
      </c>
      <c r="F920" s="43">
        <v>718181.98</v>
      </c>
      <c r="G920" s="43">
        <v>718181.98400000005</v>
      </c>
      <c r="H920" s="43">
        <v>0</v>
      </c>
      <c r="I920" s="43"/>
      <c r="J920" s="43"/>
      <c r="K920" s="43"/>
      <c r="L920" s="43"/>
      <c r="M920" s="43"/>
      <c r="N920" s="44"/>
      <c r="O920" s="43">
        <f t="shared" si="13"/>
        <v>718181.98</v>
      </c>
      <c r="P920" s="43">
        <f t="shared" si="13"/>
        <v>718181.98400000005</v>
      </c>
      <c r="Q920" s="43">
        <f t="shared" si="13"/>
        <v>0</v>
      </c>
    </row>
    <row r="921" spans="4:17" ht="51">
      <c r="D921" s="21" t="s">
        <v>668</v>
      </c>
      <c r="E921" s="69" t="s">
        <v>704</v>
      </c>
      <c r="F921" s="43">
        <v>2136227.1</v>
      </c>
      <c r="G921" s="43">
        <v>2007920.0959999999</v>
      </c>
      <c r="H921" s="43">
        <v>128307</v>
      </c>
      <c r="I921" s="43"/>
      <c r="J921" s="43"/>
      <c r="K921" s="43"/>
      <c r="L921" s="43"/>
      <c r="M921" s="43"/>
      <c r="N921" s="44"/>
      <c r="O921" s="43">
        <f t="shared" si="13"/>
        <v>2136227.1</v>
      </c>
      <c r="P921" s="43">
        <f t="shared" si="13"/>
        <v>2007920.0959999999</v>
      </c>
      <c r="Q921" s="43">
        <f t="shared" si="13"/>
        <v>128307</v>
      </c>
    </row>
    <row r="922" spans="4:17" ht="22.5">
      <c r="D922" s="21" t="s">
        <v>668</v>
      </c>
      <c r="E922" s="69" t="s">
        <v>705</v>
      </c>
      <c r="F922" s="43">
        <v>143655.1</v>
      </c>
      <c r="G922" s="43">
        <v>143655.09600000002</v>
      </c>
      <c r="H922" s="43">
        <v>0</v>
      </c>
      <c r="I922" s="43"/>
      <c r="J922" s="43"/>
      <c r="K922" s="43"/>
      <c r="L922" s="43"/>
      <c r="M922" s="43"/>
      <c r="N922" s="44"/>
      <c r="O922" s="43">
        <f t="shared" si="13"/>
        <v>143655.1</v>
      </c>
      <c r="P922" s="43">
        <f t="shared" si="13"/>
        <v>143655.09600000002</v>
      </c>
      <c r="Q922" s="43">
        <f t="shared" si="13"/>
        <v>0</v>
      </c>
    </row>
    <row r="923" spans="4:17" ht="22.5">
      <c r="D923" s="21" t="s">
        <v>668</v>
      </c>
      <c r="E923" s="69" t="s">
        <v>706</v>
      </c>
      <c r="F923" s="43">
        <v>281287.24</v>
      </c>
      <c r="G923" s="43">
        <v>195722.56599999999</v>
      </c>
      <c r="H923" s="43">
        <v>85564.673999999999</v>
      </c>
      <c r="I923" s="43"/>
      <c r="J923" s="43"/>
      <c r="K923" s="43"/>
      <c r="L923" s="43"/>
      <c r="M923" s="43"/>
      <c r="N923" s="44"/>
      <c r="O923" s="43">
        <f t="shared" si="13"/>
        <v>281287.24</v>
      </c>
      <c r="P923" s="43">
        <f t="shared" si="13"/>
        <v>195722.56599999999</v>
      </c>
      <c r="Q923" s="43">
        <f t="shared" si="13"/>
        <v>85564.673999999999</v>
      </c>
    </row>
    <row r="924" spans="4:17" ht="38.25">
      <c r="D924" s="21" t="s">
        <v>668</v>
      </c>
      <c r="E924" s="69" t="s">
        <v>707</v>
      </c>
      <c r="F924" s="43">
        <v>138693.78</v>
      </c>
      <c r="G924" s="43">
        <v>88019.022416000007</v>
      </c>
      <c r="H924" s="43">
        <v>50674.753583999998</v>
      </c>
      <c r="I924" s="43"/>
      <c r="J924" s="43"/>
      <c r="K924" s="43"/>
      <c r="L924" s="43"/>
      <c r="M924" s="43"/>
      <c r="N924" s="44"/>
      <c r="O924" s="43">
        <f t="shared" si="13"/>
        <v>138693.78</v>
      </c>
      <c r="P924" s="43">
        <f t="shared" si="13"/>
        <v>88019.022416000007</v>
      </c>
      <c r="Q924" s="43">
        <f t="shared" si="13"/>
        <v>50674.753583999998</v>
      </c>
    </row>
    <row r="925" spans="4:17" ht="45">
      <c r="D925" s="21" t="s">
        <v>708</v>
      </c>
      <c r="E925" s="71" t="s">
        <v>709</v>
      </c>
      <c r="F925" s="43">
        <v>0</v>
      </c>
      <c r="G925" s="43">
        <v>6.0000000007676135E-3</v>
      </c>
      <c r="H925" s="43">
        <v>-6.0000000003128662E-3</v>
      </c>
      <c r="I925" s="43"/>
      <c r="J925" s="43"/>
      <c r="K925" s="43"/>
      <c r="L925" s="43"/>
      <c r="M925" s="43"/>
      <c r="N925" s="44"/>
      <c r="O925" s="43">
        <f t="shared" si="13"/>
        <v>0</v>
      </c>
      <c r="P925" s="43">
        <f t="shared" si="13"/>
        <v>6.0000000007676135E-3</v>
      </c>
      <c r="Q925" s="43">
        <f t="shared" si="13"/>
        <v>-6.0000000003128662E-3</v>
      </c>
    </row>
    <row r="926" spans="4:17" ht="25.5">
      <c r="D926" s="21" t="s">
        <v>710</v>
      </c>
      <c r="E926" s="76" t="s">
        <v>711</v>
      </c>
      <c r="F926" s="43">
        <v>141022.13</v>
      </c>
      <c r="G926" s="43">
        <v>141022.128</v>
      </c>
      <c r="H926" s="43">
        <v>0</v>
      </c>
      <c r="I926" s="43"/>
      <c r="J926" s="43"/>
      <c r="K926" s="43"/>
      <c r="L926" s="43"/>
      <c r="M926" s="43"/>
      <c r="N926" s="44"/>
      <c r="O926" s="43">
        <f t="shared" si="13"/>
        <v>141022.13</v>
      </c>
      <c r="P926" s="43">
        <f t="shared" si="13"/>
        <v>141022.128</v>
      </c>
      <c r="Q926" s="43">
        <f t="shared" si="13"/>
        <v>0</v>
      </c>
    </row>
    <row r="927" spans="4:17" ht="25.5">
      <c r="D927" s="21" t="s">
        <v>668</v>
      </c>
      <c r="E927" s="69" t="s">
        <v>712</v>
      </c>
      <c r="F927" s="43">
        <v>2834008.53</v>
      </c>
      <c r="G927" s="43">
        <v>1901611.5248</v>
      </c>
      <c r="H927" s="43">
        <v>932397.00320000004</v>
      </c>
      <c r="I927" s="43"/>
      <c r="J927" s="43"/>
      <c r="K927" s="43"/>
      <c r="L927" s="43"/>
      <c r="M927" s="43"/>
      <c r="N927" s="44"/>
      <c r="O927" s="43">
        <f t="shared" si="13"/>
        <v>2834008.53</v>
      </c>
      <c r="P927" s="43">
        <f t="shared" si="13"/>
        <v>1901611.5248</v>
      </c>
      <c r="Q927" s="43">
        <f t="shared" si="13"/>
        <v>932397.00320000004</v>
      </c>
    </row>
    <row r="928" spans="4:17">
      <c r="D928" s="21" t="s">
        <v>473</v>
      </c>
      <c r="E928" s="69" t="s">
        <v>713</v>
      </c>
      <c r="F928" s="43">
        <v>189359.16</v>
      </c>
      <c r="G928" s="43">
        <v>108573.3185625</v>
      </c>
      <c r="H928" s="43">
        <v>80785.837687499996</v>
      </c>
      <c r="I928" s="43"/>
      <c r="J928" s="43"/>
      <c r="K928" s="43"/>
      <c r="L928" s="43"/>
      <c r="M928" s="43"/>
      <c r="N928" s="44"/>
      <c r="O928" s="43">
        <f t="shared" si="13"/>
        <v>189359.16</v>
      </c>
      <c r="P928" s="43">
        <f t="shared" si="13"/>
        <v>108573.3185625</v>
      </c>
      <c r="Q928" s="43">
        <f t="shared" si="13"/>
        <v>80785.837687499996</v>
      </c>
    </row>
    <row r="929" spans="4:17">
      <c r="D929" s="21" t="s">
        <v>473</v>
      </c>
      <c r="E929" s="69" t="s">
        <v>713</v>
      </c>
      <c r="F929" s="43">
        <v>189359.16</v>
      </c>
      <c r="G929" s="43">
        <v>108573.3185625</v>
      </c>
      <c r="H929" s="43">
        <v>80785.837687499996</v>
      </c>
      <c r="I929" s="43"/>
      <c r="J929" s="43"/>
      <c r="K929" s="43"/>
      <c r="L929" s="43"/>
      <c r="M929" s="43"/>
      <c r="N929" s="44"/>
      <c r="O929" s="43">
        <f t="shared" si="13"/>
        <v>189359.16</v>
      </c>
      <c r="P929" s="43">
        <f t="shared" si="13"/>
        <v>108573.3185625</v>
      </c>
      <c r="Q929" s="43">
        <f t="shared" si="13"/>
        <v>80785.837687499996</v>
      </c>
    </row>
    <row r="930" spans="4:17">
      <c r="D930" s="21" t="s">
        <v>473</v>
      </c>
      <c r="E930" s="69" t="s">
        <v>714</v>
      </c>
      <c r="F930" s="43">
        <v>251475.09</v>
      </c>
      <c r="G930" s="43">
        <v>200343.9828</v>
      </c>
      <c r="H930" s="43">
        <v>51131.102533333302</v>
      </c>
      <c r="I930" s="43"/>
      <c r="J930" s="43"/>
      <c r="K930" s="43"/>
      <c r="L930" s="43"/>
      <c r="M930" s="43"/>
      <c r="N930" s="44"/>
      <c r="O930" s="43">
        <f t="shared" si="13"/>
        <v>251475.09</v>
      </c>
      <c r="P930" s="43">
        <f t="shared" si="13"/>
        <v>200343.9828</v>
      </c>
      <c r="Q930" s="43">
        <f t="shared" si="13"/>
        <v>51131.102533333302</v>
      </c>
    </row>
    <row r="931" spans="4:17">
      <c r="D931" s="21" t="s">
        <v>473</v>
      </c>
      <c r="E931" s="69" t="s">
        <v>714</v>
      </c>
      <c r="F931" s="43">
        <v>251475.09</v>
      </c>
      <c r="G931" s="43">
        <v>200343.9828</v>
      </c>
      <c r="H931" s="43">
        <v>51131.102533333302</v>
      </c>
      <c r="I931" s="43"/>
      <c r="J931" s="43"/>
      <c r="K931" s="43"/>
      <c r="L931" s="43"/>
      <c r="M931" s="43"/>
      <c r="N931" s="44"/>
      <c r="O931" s="43">
        <f t="shared" si="13"/>
        <v>251475.09</v>
      </c>
      <c r="P931" s="43">
        <f t="shared" si="13"/>
        <v>200343.9828</v>
      </c>
      <c r="Q931" s="43">
        <f t="shared" si="13"/>
        <v>51131.102533333302</v>
      </c>
    </row>
    <row r="932" spans="4:17">
      <c r="D932" s="21" t="s">
        <v>473</v>
      </c>
      <c r="E932" s="69" t="s">
        <v>714</v>
      </c>
      <c r="F932" s="43">
        <v>251475.09</v>
      </c>
      <c r="G932" s="43">
        <v>200343.95263999997</v>
      </c>
      <c r="H932" s="43">
        <v>51131.132693333297</v>
      </c>
      <c r="I932" s="43"/>
      <c r="J932" s="43"/>
      <c r="K932" s="43"/>
      <c r="L932" s="43"/>
      <c r="M932" s="43"/>
      <c r="N932" s="44"/>
      <c r="O932" s="43">
        <f t="shared" si="13"/>
        <v>251475.09</v>
      </c>
      <c r="P932" s="43">
        <f t="shared" si="13"/>
        <v>200343.95263999997</v>
      </c>
      <c r="Q932" s="43">
        <f t="shared" si="13"/>
        <v>51131.132693333297</v>
      </c>
    </row>
    <row r="933" spans="4:17" ht="25.5">
      <c r="D933" s="21" t="s">
        <v>473</v>
      </c>
      <c r="E933" s="69" t="s">
        <v>715</v>
      </c>
      <c r="F933" s="43">
        <v>7360161.9500000002</v>
      </c>
      <c r="G933" s="43">
        <v>3664739.1871999996</v>
      </c>
      <c r="H933" s="43">
        <v>3695422.7648</v>
      </c>
      <c r="I933" s="43"/>
      <c r="J933" s="43"/>
      <c r="K933" s="43"/>
      <c r="L933" s="43"/>
      <c r="M933" s="43"/>
      <c r="N933" s="44"/>
      <c r="O933" s="43">
        <f t="shared" si="13"/>
        <v>7360161.9500000002</v>
      </c>
      <c r="P933" s="43">
        <f t="shared" si="13"/>
        <v>3664739.1871999996</v>
      </c>
      <c r="Q933" s="43">
        <f t="shared" si="13"/>
        <v>3695422.7648</v>
      </c>
    </row>
    <row r="934" spans="4:17" ht="25.5">
      <c r="D934" s="21" t="s">
        <v>473</v>
      </c>
      <c r="E934" s="69" t="s">
        <v>716</v>
      </c>
      <c r="F934" s="43">
        <v>43620.41</v>
      </c>
      <c r="G934" s="43">
        <v>13554.808799999999</v>
      </c>
      <c r="H934" s="43">
        <v>30065.599200000001</v>
      </c>
      <c r="I934" s="43"/>
      <c r="J934" s="43"/>
      <c r="K934" s="43"/>
      <c r="L934" s="43"/>
      <c r="M934" s="43"/>
      <c r="N934" s="44"/>
      <c r="O934" s="43">
        <f t="shared" si="13"/>
        <v>43620.41</v>
      </c>
      <c r="P934" s="43">
        <f t="shared" si="13"/>
        <v>13554.808799999999</v>
      </c>
      <c r="Q934" s="43">
        <f t="shared" si="13"/>
        <v>30065.599200000001</v>
      </c>
    </row>
    <row r="935" spans="4:17" ht="45">
      <c r="D935" s="21" t="s">
        <v>708</v>
      </c>
      <c r="E935" s="69" t="s">
        <v>1527</v>
      </c>
      <c r="F935" s="43">
        <v>0</v>
      </c>
      <c r="G935" s="43">
        <v>0</v>
      </c>
      <c r="H935" s="43">
        <v>0</v>
      </c>
      <c r="I935" s="43"/>
      <c r="J935" s="43"/>
      <c r="K935" s="43"/>
      <c r="L935" s="43"/>
      <c r="M935" s="43"/>
      <c r="N935" s="44"/>
      <c r="O935" s="43">
        <f t="shared" si="13"/>
        <v>0</v>
      </c>
      <c r="P935" s="43">
        <f t="shared" si="13"/>
        <v>0</v>
      </c>
      <c r="Q935" s="43">
        <f t="shared" si="13"/>
        <v>0</v>
      </c>
    </row>
    <row r="936" spans="4:17" ht="22.5">
      <c r="D936" s="21" t="s">
        <v>717</v>
      </c>
      <c r="E936" s="69" t="s">
        <v>718</v>
      </c>
      <c r="F936" s="43">
        <v>0</v>
      </c>
      <c r="G936" s="43">
        <v>8919.7898399999831</v>
      </c>
      <c r="H936" s="43">
        <v>-8919.7898399999831</v>
      </c>
      <c r="I936" s="43"/>
      <c r="J936" s="43"/>
      <c r="K936" s="43"/>
      <c r="L936" s="43"/>
      <c r="M936" s="43"/>
      <c r="N936" s="44"/>
      <c r="O936" s="43">
        <f t="shared" si="13"/>
        <v>0</v>
      </c>
      <c r="P936" s="43">
        <f t="shared" si="13"/>
        <v>8919.7898399999831</v>
      </c>
      <c r="Q936" s="43">
        <f t="shared" si="13"/>
        <v>-8919.7898399999831</v>
      </c>
    </row>
    <row r="937" spans="4:17">
      <c r="D937" s="81"/>
      <c r="E937" s="69" t="s">
        <v>719</v>
      </c>
      <c r="F937" s="43">
        <v>271726.52</v>
      </c>
      <c r="G937" s="43">
        <v>271726.52</v>
      </c>
      <c r="H937" s="43">
        <v>0</v>
      </c>
      <c r="I937" s="43"/>
      <c r="J937" s="43"/>
      <c r="K937" s="43"/>
      <c r="L937" s="43"/>
      <c r="M937" s="43"/>
      <c r="N937" s="44"/>
      <c r="O937" s="43">
        <f t="shared" si="13"/>
        <v>271726.52</v>
      </c>
      <c r="P937" s="43">
        <f t="shared" si="13"/>
        <v>271726.52</v>
      </c>
      <c r="Q937" s="43">
        <f t="shared" si="13"/>
        <v>0</v>
      </c>
    </row>
    <row r="938" spans="4:17">
      <c r="D938" s="21"/>
      <c r="E938" s="69" t="s">
        <v>720</v>
      </c>
      <c r="F938" s="43">
        <v>260923.21</v>
      </c>
      <c r="G938" s="43">
        <v>260923.20800000001</v>
      </c>
      <c r="H938" s="43">
        <v>0</v>
      </c>
      <c r="I938" s="43"/>
      <c r="J938" s="43"/>
      <c r="K938" s="43"/>
      <c r="L938" s="43"/>
      <c r="M938" s="43"/>
      <c r="N938" s="44"/>
      <c r="O938" s="43">
        <f t="shared" si="13"/>
        <v>260923.21</v>
      </c>
      <c r="P938" s="43">
        <f t="shared" si="13"/>
        <v>260923.20800000001</v>
      </c>
      <c r="Q938" s="43">
        <f t="shared" si="13"/>
        <v>0</v>
      </c>
    </row>
    <row r="939" spans="4:17">
      <c r="D939" s="21"/>
      <c r="E939" s="71" t="s">
        <v>721</v>
      </c>
      <c r="F939" s="43">
        <v>1556681.26</v>
      </c>
      <c r="G939" s="43">
        <v>1556681.2560000001</v>
      </c>
      <c r="H939" s="43">
        <v>0</v>
      </c>
      <c r="I939" s="43"/>
      <c r="J939" s="43"/>
      <c r="K939" s="43"/>
      <c r="L939" s="43"/>
      <c r="M939" s="43"/>
      <c r="N939" s="44"/>
      <c r="O939" s="43">
        <f t="shared" si="13"/>
        <v>1556681.26</v>
      </c>
      <c r="P939" s="43">
        <f t="shared" si="13"/>
        <v>1556681.2560000001</v>
      </c>
      <c r="Q939" s="43">
        <f t="shared" si="13"/>
        <v>0</v>
      </c>
    </row>
    <row r="940" spans="4:17" ht="35.1" customHeight="1">
      <c r="D940" s="21" t="s">
        <v>1528</v>
      </c>
      <c r="E940" s="69" t="s">
        <v>1529</v>
      </c>
      <c r="F940" s="43">
        <v>0</v>
      </c>
      <c r="G940" s="43">
        <v>0</v>
      </c>
      <c r="H940" s="43">
        <v>0</v>
      </c>
      <c r="I940" s="43"/>
      <c r="J940" s="43"/>
      <c r="K940" s="43"/>
      <c r="L940" s="43"/>
      <c r="M940" s="43"/>
      <c r="N940" s="44"/>
      <c r="O940" s="43">
        <f t="shared" si="13"/>
        <v>0</v>
      </c>
      <c r="P940" s="43">
        <f t="shared" si="13"/>
        <v>0</v>
      </c>
      <c r="Q940" s="43">
        <f t="shared" si="13"/>
        <v>0</v>
      </c>
    </row>
    <row r="941" spans="4:17" ht="35.1" customHeight="1">
      <c r="D941" s="21" t="s">
        <v>722</v>
      </c>
      <c r="E941" s="69" t="s">
        <v>1530</v>
      </c>
      <c r="F941" s="43">
        <v>0</v>
      </c>
      <c r="G941" s="43">
        <v>0</v>
      </c>
      <c r="H941" s="43">
        <v>0</v>
      </c>
      <c r="I941" s="43"/>
      <c r="J941" s="43"/>
      <c r="K941" s="43"/>
      <c r="L941" s="43"/>
      <c r="M941" s="43"/>
      <c r="N941" s="44"/>
      <c r="O941" s="43">
        <f t="shared" si="13"/>
        <v>0</v>
      </c>
      <c r="P941" s="43">
        <f t="shared" si="13"/>
        <v>0</v>
      </c>
      <c r="Q941" s="43">
        <f t="shared" si="13"/>
        <v>0</v>
      </c>
    </row>
    <row r="942" spans="4:17" ht="35.1" customHeight="1">
      <c r="D942" s="21" t="s">
        <v>722</v>
      </c>
      <c r="E942" s="69" t="s">
        <v>1531</v>
      </c>
      <c r="F942" s="43">
        <v>0</v>
      </c>
      <c r="G942" s="43">
        <v>4.0000000008149073E-3</v>
      </c>
      <c r="H942" s="43">
        <v>0</v>
      </c>
      <c r="I942" s="43"/>
      <c r="J942" s="43"/>
      <c r="K942" s="43"/>
      <c r="L942" s="43"/>
      <c r="M942" s="43"/>
      <c r="N942" s="44"/>
      <c r="O942" s="43">
        <f t="shared" si="13"/>
        <v>0</v>
      </c>
      <c r="P942" s="43">
        <f t="shared" si="13"/>
        <v>4.0000000008149073E-3</v>
      </c>
      <c r="Q942" s="43">
        <f t="shared" si="13"/>
        <v>0</v>
      </c>
    </row>
    <row r="943" spans="4:17" ht="35.1" customHeight="1">
      <c r="D943" s="21" t="s">
        <v>722</v>
      </c>
      <c r="E943" s="69" t="s">
        <v>723</v>
      </c>
      <c r="F943" s="43">
        <v>0.01</v>
      </c>
      <c r="G943" s="43">
        <v>8.0000000016298145E-3</v>
      </c>
      <c r="H943" s="43">
        <v>0</v>
      </c>
      <c r="I943" s="43"/>
      <c r="J943" s="43"/>
      <c r="K943" s="43"/>
      <c r="L943" s="43"/>
      <c r="M943" s="43"/>
      <c r="N943" s="44"/>
      <c r="O943" s="43">
        <f t="shared" si="13"/>
        <v>0.01</v>
      </c>
      <c r="P943" s="43">
        <f t="shared" si="13"/>
        <v>8.0000000016298145E-3</v>
      </c>
      <c r="Q943" s="43">
        <f t="shared" si="13"/>
        <v>0</v>
      </c>
    </row>
    <row r="944" spans="4:17" ht="35.1" customHeight="1">
      <c r="D944" s="21" t="s">
        <v>722</v>
      </c>
      <c r="E944" s="69" t="s">
        <v>1532</v>
      </c>
      <c r="F944" s="43">
        <v>0</v>
      </c>
      <c r="G944" s="43">
        <v>4.0000000735744834E-3</v>
      </c>
      <c r="H944" s="43">
        <v>0</v>
      </c>
      <c r="I944" s="43"/>
      <c r="J944" s="43"/>
      <c r="K944" s="43"/>
      <c r="L944" s="43"/>
      <c r="M944" s="43"/>
      <c r="N944" s="44"/>
      <c r="O944" s="43">
        <f t="shared" si="13"/>
        <v>0</v>
      </c>
      <c r="P944" s="43">
        <f t="shared" si="13"/>
        <v>4.0000000735744834E-3</v>
      </c>
      <c r="Q944" s="43">
        <f t="shared" si="13"/>
        <v>0</v>
      </c>
    </row>
    <row r="945" spans="3:17" ht="35.1" customHeight="1">
      <c r="D945" s="21" t="s">
        <v>722</v>
      </c>
      <c r="E945" s="69" t="s">
        <v>1533</v>
      </c>
      <c r="F945" s="43">
        <v>0</v>
      </c>
      <c r="G945" s="43">
        <v>0</v>
      </c>
      <c r="H945" s="43">
        <v>0</v>
      </c>
      <c r="I945" s="43"/>
      <c r="J945" s="43"/>
      <c r="K945" s="43"/>
      <c r="L945" s="43"/>
      <c r="M945" s="43"/>
      <c r="N945" s="44"/>
      <c r="O945" s="43">
        <f t="shared" si="13"/>
        <v>0</v>
      </c>
      <c r="P945" s="43">
        <f t="shared" si="13"/>
        <v>0</v>
      </c>
      <c r="Q945" s="43">
        <f t="shared" si="13"/>
        <v>0</v>
      </c>
    </row>
    <row r="946" spans="3:17" ht="35.1" customHeight="1">
      <c r="D946" s="21" t="s">
        <v>722</v>
      </c>
      <c r="E946" s="69" t="s">
        <v>1534</v>
      </c>
      <c r="F946" s="43">
        <v>0</v>
      </c>
      <c r="G946" s="43">
        <v>4.0000000153668225E-3</v>
      </c>
      <c r="H946" s="43">
        <v>0</v>
      </c>
      <c r="I946" s="43"/>
      <c r="J946" s="43"/>
      <c r="K946" s="43"/>
      <c r="L946" s="43"/>
      <c r="M946" s="43"/>
      <c r="N946" s="44"/>
      <c r="O946" s="43">
        <f t="shared" si="13"/>
        <v>0</v>
      </c>
      <c r="P946" s="43">
        <f t="shared" si="13"/>
        <v>4.0000000153668225E-3</v>
      </c>
      <c r="Q946" s="43">
        <f t="shared" si="13"/>
        <v>0</v>
      </c>
    </row>
    <row r="947" spans="3:17" ht="35.1" customHeight="1">
      <c r="D947" s="21" t="s">
        <v>722</v>
      </c>
      <c r="E947" s="69" t="s">
        <v>724</v>
      </c>
      <c r="F947" s="43">
        <v>0.01</v>
      </c>
      <c r="G947" s="43">
        <v>6.0000000521540642E-3</v>
      </c>
      <c r="H947" s="43">
        <v>0</v>
      </c>
      <c r="I947" s="43"/>
      <c r="J947" s="43"/>
      <c r="K947" s="43"/>
      <c r="L947" s="43"/>
      <c r="M947" s="43"/>
      <c r="N947" s="44"/>
      <c r="O947" s="43">
        <f t="shared" si="13"/>
        <v>0.01</v>
      </c>
      <c r="P947" s="43">
        <f t="shared" si="13"/>
        <v>6.0000000521540642E-3</v>
      </c>
      <c r="Q947" s="43">
        <f t="shared" si="13"/>
        <v>0</v>
      </c>
    </row>
    <row r="948" spans="3:17" ht="35.1" customHeight="1">
      <c r="D948" s="81"/>
      <c r="E948" s="4"/>
      <c r="F948" s="7">
        <v>0</v>
      </c>
      <c r="G948" s="4">
        <v>0</v>
      </c>
      <c r="H948" s="4">
        <v>0</v>
      </c>
      <c r="I948" s="4"/>
      <c r="J948" s="4"/>
      <c r="K948" s="4"/>
      <c r="L948" s="4"/>
      <c r="M948" s="4"/>
      <c r="N948" s="4"/>
      <c r="O948" s="43">
        <f t="shared" si="13"/>
        <v>0</v>
      </c>
      <c r="P948" s="43">
        <f t="shared" si="13"/>
        <v>0</v>
      </c>
      <c r="Q948" s="43">
        <f t="shared" si="13"/>
        <v>0</v>
      </c>
    </row>
    <row r="949" spans="3:17" ht="35.1" customHeight="1">
      <c r="D949" s="21" t="s">
        <v>672</v>
      </c>
      <c r="E949" s="69" t="s">
        <v>725</v>
      </c>
      <c r="F949" s="43">
        <v>0</v>
      </c>
      <c r="G949" s="43">
        <v>3966.6431999999622</v>
      </c>
      <c r="H949" s="43">
        <v>-3966.6431999999622</v>
      </c>
      <c r="I949" s="43"/>
      <c r="J949" s="43"/>
      <c r="K949" s="43"/>
      <c r="L949" s="43"/>
      <c r="M949" s="43"/>
      <c r="N949" s="44"/>
      <c r="O949" s="43">
        <f t="shared" si="13"/>
        <v>0</v>
      </c>
      <c r="P949" s="43">
        <f t="shared" si="13"/>
        <v>3966.6431999999622</v>
      </c>
      <c r="Q949" s="43">
        <f t="shared" si="13"/>
        <v>-3966.6431999999622</v>
      </c>
    </row>
    <row r="950" spans="3:17" ht="35.1" customHeight="1">
      <c r="D950" s="21" t="s">
        <v>672</v>
      </c>
      <c r="E950" s="69" t="s">
        <v>726</v>
      </c>
      <c r="F950" s="43">
        <v>0</v>
      </c>
      <c r="G950" s="43">
        <v>27008.581600000151</v>
      </c>
      <c r="H950" s="43">
        <v>-27008.581600000151</v>
      </c>
      <c r="I950" s="43"/>
      <c r="J950" s="43"/>
      <c r="K950" s="43"/>
      <c r="L950" s="43"/>
      <c r="M950" s="43"/>
      <c r="N950" s="44"/>
      <c r="O950" s="43">
        <f t="shared" si="13"/>
        <v>0</v>
      </c>
      <c r="P950" s="43">
        <f t="shared" si="13"/>
        <v>27008.581600000151</v>
      </c>
      <c r="Q950" s="43">
        <f t="shared" si="13"/>
        <v>-27008.581600000151</v>
      </c>
    </row>
    <row r="951" spans="3:17" ht="35.1" customHeight="1">
      <c r="D951" s="21" t="s">
        <v>668</v>
      </c>
      <c r="E951" s="69" t="s">
        <v>727</v>
      </c>
      <c r="F951" s="43">
        <v>17470.96</v>
      </c>
      <c r="G951" s="43">
        <v>9171.3439999999973</v>
      </c>
      <c r="H951" s="43">
        <v>8299.616</v>
      </c>
      <c r="I951" s="43"/>
      <c r="J951" s="43"/>
      <c r="K951" s="43"/>
      <c r="L951" s="43"/>
      <c r="M951" s="43"/>
      <c r="N951" s="44"/>
      <c r="O951" s="43">
        <f t="shared" si="13"/>
        <v>17470.96</v>
      </c>
      <c r="P951" s="43">
        <f t="shared" si="13"/>
        <v>9171.3439999999973</v>
      </c>
      <c r="Q951" s="43">
        <f t="shared" si="13"/>
        <v>8299.616</v>
      </c>
    </row>
    <row r="952" spans="3:17" ht="35.1" customHeight="1">
      <c r="D952" s="21" t="s">
        <v>668</v>
      </c>
      <c r="E952" s="69" t="s">
        <v>728</v>
      </c>
      <c r="F952" s="43">
        <v>9858</v>
      </c>
      <c r="G952" s="43">
        <v>5766.0214285714292</v>
      </c>
      <c r="H952" s="43">
        <v>4091.9785714285699</v>
      </c>
      <c r="I952" s="43"/>
      <c r="J952" s="43"/>
      <c r="K952" s="43"/>
      <c r="L952" s="43"/>
      <c r="M952" s="43"/>
      <c r="N952" s="44"/>
      <c r="O952" s="43">
        <f t="shared" si="13"/>
        <v>9858</v>
      </c>
      <c r="P952" s="43">
        <f t="shared" si="13"/>
        <v>5766.0214285714292</v>
      </c>
      <c r="Q952" s="43">
        <f t="shared" si="13"/>
        <v>4091.9785714285699</v>
      </c>
    </row>
    <row r="953" spans="3:17" ht="35.1" customHeight="1">
      <c r="D953" s="21" t="s">
        <v>672</v>
      </c>
      <c r="E953" s="69" t="s">
        <v>729</v>
      </c>
      <c r="F953" s="43">
        <v>32956.1</v>
      </c>
      <c r="G953" s="43">
        <v>30209.666666666668</v>
      </c>
      <c r="H953" s="43">
        <v>2746.4333333333302</v>
      </c>
      <c r="I953" s="43"/>
      <c r="J953" s="43"/>
      <c r="K953" s="43"/>
      <c r="L953" s="43"/>
      <c r="M953" s="43"/>
      <c r="N953" s="44"/>
      <c r="O953" s="43">
        <f t="shared" si="13"/>
        <v>32956.1</v>
      </c>
      <c r="P953" s="43">
        <f t="shared" si="13"/>
        <v>30209.666666666668</v>
      </c>
      <c r="Q953" s="43">
        <f t="shared" si="13"/>
        <v>2746.4333333333302</v>
      </c>
    </row>
    <row r="954" spans="3:17" ht="35.1" customHeight="1">
      <c r="D954" s="21" t="s">
        <v>668</v>
      </c>
      <c r="E954" s="69" t="s">
        <v>730</v>
      </c>
      <c r="F954" s="43">
        <v>103776</v>
      </c>
      <c r="G954" s="43">
        <v>58114.399999999994</v>
      </c>
      <c r="H954" s="43">
        <v>45661.599999999999</v>
      </c>
      <c r="I954" s="43"/>
      <c r="J954" s="43"/>
      <c r="K954" s="43"/>
      <c r="L954" s="43"/>
      <c r="M954" s="43"/>
      <c r="N954" s="44"/>
      <c r="O954" s="43">
        <f t="shared" si="13"/>
        <v>103776</v>
      </c>
      <c r="P954" s="43">
        <f t="shared" si="13"/>
        <v>58114.399999999994</v>
      </c>
      <c r="Q954" s="43">
        <f t="shared" si="13"/>
        <v>45661.599999999999</v>
      </c>
    </row>
    <row r="955" spans="3:17" ht="35.1" customHeight="1">
      <c r="C955" s="35" t="s">
        <v>731</v>
      </c>
      <c r="D955" s="21" t="s">
        <v>1535</v>
      </c>
      <c r="E955" s="69" t="s">
        <v>1536</v>
      </c>
      <c r="F955" s="43">
        <v>0</v>
      </c>
      <c r="G955" s="43">
        <v>0</v>
      </c>
      <c r="H955" s="43">
        <v>0</v>
      </c>
      <c r="I955" s="43"/>
      <c r="J955" s="43"/>
      <c r="K955" s="43"/>
      <c r="L955" s="43"/>
      <c r="M955" s="43"/>
      <c r="N955" s="44"/>
      <c r="O955" s="43">
        <f t="shared" si="13"/>
        <v>0</v>
      </c>
      <c r="P955" s="43">
        <f t="shared" si="13"/>
        <v>0</v>
      </c>
      <c r="Q955" s="43">
        <f t="shared" si="13"/>
        <v>0</v>
      </c>
    </row>
    <row r="956" spans="3:17" ht="35.1" customHeight="1">
      <c r="D956" s="21" t="s">
        <v>1537</v>
      </c>
      <c r="E956" s="69" t="s">
        <v>1536</v>
      </c>
      <c r="F956" s="43">
        <v>0</v>
      </c>
      <c r="G956" s="43">
        <v>0</v>
      </c>
      <c r="H956" s="43">
        <v>0</v>
      </c>
      <c r="I956" s="43"/>
      <c r="J956" s="43"/>
      <c r="K956" s="43"/>
      <c r="L956" s="43"/>
      <c r="M956" s="43"/>
      <c r="N956" s="44"/>
      <c r="O956" s="43">
        <f t="shared" si="13"/>
        <v>0</v>
      </c>
      <c r="P956" s="43">
        <f t="shared" si="13"/>
        <v>0</v>
      </c>
      <c r="Q956" s="43">
        <f t="shared" si="13"/>
        <v>0</v>
      </c>
    </row>
    <row r="957" spans="3:17" ht="35.1" customHeight="1">
      <c r="D957" s="21" t="s">
        <v>1538</v>
      </c>
      <c r="E957" s="69" t="s">
        <v>1539</v>
      </c>
      <c r="F957" s="43">
        <v>0</v>
      </c>
      <c r="G957" s="43">
        <v>0</v>
      </c>
      <c r="H957" s="43">
        <v>0</v>
      </c>
      <c r="I957" s="43"/>
      <c r="J957" s="43"/>
      <c r="K957" s="43"/>
      <c r="L957" s="43"/>
      <c r="M957" s="43"/>
      <c r="N957" s="44"/>
      <c r="O957" s="43">
        <f t="shared" si="13"/>
        <v>0</v>
      </c>
      <c r="P957" s="43">
        <f t="shared" si="13"/>
        <v>0</v>
      </c>
      <c r="Q957" s="43">
        <f t="shared" si="13"/>
        <v>0</v>
      </c>
    </row>
    <row r="958" spans="3:17">
      <c r="C958" s="6"/>
      <c r="D958" s="23" t="s">
        <v>731</v>
      </c>
      <c r="E958" s="69" t="s">
        <v>732</v>
      </c>
      <c r="F958" s="43">
        <v>191705</v>
      </c>
      <c r="G958" s="43">
        <v>136204.35</v>
      </c>
      <c r="H958" s="43">
        <v>55500.65</v>
      </c>
      <c r="I958" s="43"/>
      <c r="J958" s="43"/>
      <c r="K958" s="43"/>
      <c r="L958" s="43"/>
      <c r="M958" s="43"/>
      <c r="N958" s="44"/>
      <c r="O958" s="43">
        <f t="shared" si="13"/>
        <v>191705</v>
      </c>
      <c r="P958" s="43">
        <f t="shared" si="13"/>
        <v>136204.35</v>
      </c>
      <c r="Q958" s="43">
        <f t="shared" si="13"/>
        <v>55500.65</v>
      </c>
    </row>
    <row r="959" spans="3:17" ht="29.25" customHeight="1">
      <c r="D959" s="21" t="s">
        <v>733</v>
      </c>
      <c r="E959" s="69" t="s">
        <v>734</v>
      </c>
      <c r="F959" s="43">
        <v>60530</v>
      </c>
      <c r="G959" s="43">
        <v>60530</v>
      </c>
      <c r="H959" s="43">
        <v>0</v>
      </c>
      <c r="I959" s="43"/>
      <c r="J959" s="43"/>
      <c r="K959" s="43"/>
      <c r="L959" s="43"/>
      <c r="M959" s="43"/>
      <c r="N959" s="44"/>
      <c r="O959" s="43">
        <f t="shared" si="13"/>
        <v>60530</v>
      </c>
      <c r="P959" s="43">
        <f t="shared" si="13"/>
        <v>60530</v>
      </c>
      <c r="Q959" s="43">
        <f t="shared" si="13"/>
        <v>0</v>
      </c>
    </row>
    <row r="960" spans="3:17" ht="35.25" customHeight="1">
      <c r="D960" s="21" t="s">
        <v>733</v>
      </c>
      <c r="E960" s="69" t="s">
        <v>735</v>
      </c>
      <c r="F960" s="43">
        <v>7072</v>
      </c>
      <c r="G960" s="43">
        <v>4840</v>
      </c>
      <c r="H960" s="43">
        <v>2232</v>
      </c>
      <c r="I960" s="43"/>
      <c r="J960" s="43"/>
      <c r="K960" s="43"/>
      <c r="L960" s="43"/>
      <c r="M960" s="43"/>
      <c r="N960" s="44"/>
      <c r="O960" s="43">
        <f t="shared" si="13"/>
        <v>7072</v>
      </c>
      <c r="P960" s="43">
        <f t="shared" si="13"/>
        <v>4840</v>
      </c>
      <c r="Q960" s="43">
        <f t="shared" si="13"/>
        <v>2232</v>
      </c>
    </row>
    <row r="961" spans="4:17" ht="39.75" customHeight="1">
      <c r="D961" s="21" t="s">
        <v>733</v>
      </c>
      <c r="E961" s="69" t="s">
        <v>736</v>
      </c>
      <c r="F961" s="43">
        <v>97219</v>
      </c>
      <c r="G961" s="43">
        <v>81665</v>
      </c>
      <c r="H961" s="43">
        <v>15554</v>
      </c>
      <c r="I961" s="43"/>
      <c r="J961" s="43"/>
      <c r="K961" s="43"/>
      <c r="L961" s="43"/>
      <c r="M961" s="43"/>
      <c r="N961" s="44"/>
      <c r="O961" s="43">
        <f t="shared" si="13"/>
        <v>97219</v>
      </c>
      <c r="P961" s="43">
        <f t="shared" si="13"/>
        <v>81665</v>
      </c>
      <c r="Q961" s="43">
        <f t="shared" si="13"/>
        <v>15554</v>
      </c>
    </row>
    <row r="962" spans="4:17" ht="45" customHeight="1">
      <c r="D962" s="21" t="s">
        <v>733</v>
      </c>
      <c r="E962" s="69" t="s">
        <v>737</v>
      </c>
      <c r="F962" s="43">
        <v>53157</v>
      </c>
      <c r="G962" s="43">
        <v>53157</v>
      </c>
      <c r="H962" s="43">
        <v>0</v>
      </c>
      <c r="I962" s="43"/>
      <c r="J962" s="43"/>
      <c r="K962" s="43"/>
      <c r="L962" s="43"/>
      <c r="M962" s="43"/>
      <c r="N962" s="44"/>
      <c r="O962" s="43">
        <f t="shared" si="13"/>
        <v>53157</v>
      </c>
      <c r="P962" s="43">
        <f t="shared" si="13"/>
        <v>53157</v>
      </c>
      <c r="Q962" s="43">
        <f t="shared" si="13"/>
        <v>0</v>
      </c>
    </row>
    <row r="963" spans="4:17" ht="45" customHeight="1">
      <c r="D963" s="21" t="s">
        <v>733</v>
      </c>
      <c r="E963" s="69" t="s">
        <v>738</v>
      </c>
      <c r="F963" s="43">
        <v>35068</v>
      </c>
      <c r="G963" s="43">
        <v>35068</v>
      </c>
      <c r="H963" s="43">
        <v>0</v>
      </c>
      <c r="I963" s="43"/>
      <c r="J963" s="43"/>
      <c r="K963" s="43"/>
      <c r="L963" s="43"/>
      <c r="M963" s="43"/>
      <c r="N963" s="44"/>
      <c r="O963" s="43">
        <f t="shared" si="13"/>
        <v>35068</v>
      </c>
      <c r="P963" s="43">
        <f t="shared" si="13"/>
        <v>35068</v>
      </c>
      <c r="Q963" s="43">
        <f t="shared" si="13"/>
        <v>0</v>
      </c>
    </row>
    <row r="964" spans="4:17" ht="45" customHeight="1">
      <c r="D964" s="21" t="s">
        <v>733</v>
      </c>
      <c r="E964" s="69" t="s">
        <v>739</v>
      </c>
      <c r="F964" s="43">
        <v>94049</v>
      </c>
      <c r="G964" s="43">
        <v>28215</v>
      </c>
      <c r="H964" s="43">
        <v>65834</v>
      </c>
      <c r="I964" s="43"/>
      <c r="J964" s="43"/>
      <c r="K964" s="43"/>
      <c r="L964" s="43"/>
      <c r="M964" s="43"/>
      <c r="N964" s="44"/>
      <c r="O964" s="43">
        <f t="shared" si="13"/>
        <v>94049</v>
      </c>
      <c r="P964" s="43">
        <f t="shared" si="13"/>
        <v>28215</v>
      </c>
      <c r="Q964" s="43">
        <f t="shared" si="13"/>
        <v>65834</v>
      </c>
    </row>
    <row r="965" spans="4:17" ht="45" customHeight="1">
      <c r="D965" s="21" t="s">
        <v>733</v>
      </c>
      <c r="E965" s="69" t="s">
        <v>740</v>
      </c>
      <c r="F965" s="43">
        <v>251746</v>
      </c>
      <c r="G965" s="43">
        <v>75524</v>
      </c>
      <c r="H965" s="43">
        <v>176222</v>
      </c>
      <c r="I965" s="43"/>
      <c r="J965" s="43"/>
      <c r="K965" s="43"/>
      <c r="L965" s="43"/>
      <c r="M965" s="43"/>
      <c r="N965" s="44"/>
      <c r="O965" s="43">
        <f t="shared" si="13"/>
        <v>251746</v>
      </c>
      <c r="P965" s="43">
        <f t="shared" si="13"/>
        <v>75524</v>
      </c>
      <c r="Q965" s="43">
        <f t="shared" si="13"/>
        <v>176222</v>
      </c>
    </row>
    <row r="966" spans="4:17" ht="22.5">
      <c r="D966" s="21" t="s">
        <v>1540</v>
      </c>
      <c r="E966" s="69" t="s">
        <v>1541</v>
      </c>
      <c r="F966" s="43">
        <v>0</v>
      </c>
      <c r="G966" s="43">
        <v>0</v>
      </c>
      <c r="H966" s="43">
        <v>0</v>
      </c>
      <c r="I966" s="43"/>
      <c r="J966" s="43"/>
      <c r="K966" s="43"/>
      <c r="L966" s="43"/>
      <c r="M966" s="43"/>
      <c r="N966" s="44"/>
      <c r="O966" s="43">
        <f t="shared" si="13"/>
        <v>0</v>
      </c>
      <c r="P966" s="43">
        <f t="shared" si="13"/>
        <v>0</v>
      </c>
      <c r="Q966" s="43">
        <f t="shared" si="13"/>
        <v>0</v>
      </c>
    </row>
    <row r="967" spans="4:17">
      <c r="D967" s="21" t="s">
        <v>1759</v>
      </c>
      <c r="E967" s="69" t="s">
        <v>741</v>
      </c>
      <c r="F967" s="43">
        <v>2413</v>
      </c>
      <c r="G967" s="43">
        <v>2413</v>
      </c>
      <c r="H967" s="43">
        <v>0</v>
      </c>
      <c r="I967" s="43"/>
      <c r="J967" s="43"/>
      <c r="K967" s="43"/>
      <c r="L967" s="43"/>
      <c r="M967" s="43"/>
      <c r="N967" s="44"/>
      <c r="O967" s="43">
        <f t="shared" si="13"/>
        <v>2413</v>
      </c>
      <c r="P967" s="43">
        <f t="shared" si="13"/>
        <v>2413</v>
      </c>
      <c r="Q967" s="43">
        <f t="shared" si="13"/>
        <v>0</v>
      </c>
    </row>
    <row r="968" spans="4:17">
      <c r="D968" s="21" t="s">
        <v>1759</v>
      </c>
      <c r="E968" s="69" t="s">
        <v>742</v>
      </c>
      <c r="F968" s="43">
        <v>35850</v>
      </c>
      <c r="G968" s="43">
        <v>35850</v>
      </c>
      <c r="H968" s="43">
        <v>0</v>
      </c>
      <c r="I968" s="43"/>
      <c r="J968" s="43"/>
      <c r="K968" s="43"/>
      <c r="L968" s="43"/>
      <c r="M968" s="43"/>
      <c r="N968" s="44"/>
      <c r="O968" s="43">
        <f t="shared" si="13"/>
        <v>35850</v>
      </c>
      <c r="P968" s="43">
        <f t="shared" si="13"/>
        <v>35850</v>
      </c>
      <c r="Q968" s="43">
        <f t="shared" si="13"/>
        <v>0</v>
      </c>
    </row>
    <row r="969" spans="4:17">
      <c r="D969" s="21" t="s">
        <v>1759</v>
      </c>
      <c r="E969" s="69" t="s">
        <v>743</v>
      </c>
      <c r="F969" s="43">
        <v>13723</v>
      </c>
      <c r="G969" s="43">
        <v>13723</v>
      </c>
      <c r="H969" s="43">
        <v>0</v>
      </c>
      <c r="I969" s="43"/>
      <c r="J969" s="43"/>
      <c r="K969" s="43"/>
      <c r="L969" s="43"/>
      <c r="M969" s="43"/>
      <c r="N969" s="44"/>
      <c r="O969" s="43">
        <f t="shared" si="13"/>
        <v>13723</v>
      </c>
      <c r="P969" s="43">
        <f t="shared" si="13"/>
        <v>13723</v>
      </c>
      <c r="Q969" s="43">
        <f t="shared" si="13"/>
        <v>0</v>
      </c>
    </row>
    <row r="970" spans="4:17">
      <c r="D970" s="21" t="s">
        <v>1759</v>
      </c>
      <c r="E970" s="69" t="s">
        <v>743</v>
      </c>
      <c r="F970" s="43">
        <v>13723</v>
      </c>
      <c r="G970" s="43">
        <v>13723</v>
      </c>
      <c r="H970" s="43">
        <v>0</v>
      </c>
      <c r="I970" s="43"/>
      <c r="J970" s="43"/>
      <c r="K970" s="43"/>
      <c r="L970" s="43"/>
      <c r="M970" s="43"/>
      <c r="N970" s="44"/>
      <c r="O970" s="43">
        <f t="shared" si="13"/>
        <v>13723</v>
      </c>
      <c r="P970" s="43">
        <f t="shared" si="13"/>
        <v>13723</v>
      </c>
      <c r="Q970" s="43">
        <f t="shared" si="13"/>
        <v>0</v>
      </c>
    </row>
    <row r="971" spans="4:17">
      <c r="D971" s="21" t="s">
        <v>1759</v>
      </c>
      <c r="E971" s="69" t="s">
        <v>744</v>
      </c>
      <c r="F971" s="43">
        <v>20970</v>
      </c>
      <c r="G971" s="43">
        <v>20970</v>
      </c>
      <c r="H971" s="43">
        <v>0</v>
      </c>
      <c r="I971" s="43"/>
      <c r="J971" s="43"/>
      <c r="K971" s="43"/>
      <c r="L971" s="43"/>
      <c r="M971" s="43"/>
      <c r="N971" s="44"/>
      <c r="O971" s="43">
        <f t="shared" si="13"/>
        <v>20970</v>
      </c>
      <c r="P971" s="43">
        <f t="shared" si="13"/>
        <v>20970</v>
      </c>
      <c r="Q971" s="43">
        <f t="shared" si="13"/>
        <v>0</v>
      </c>
    </row>
    <row r="972" spans="4:17">
      <c r="D972" s="21" t="s">
        <v>1759</v>
      </c>
      <c r="E972" s="69" t="s">
        <v>744</v>
      </c>
      <c r="F972" s="43">
        <v>20970</v>
      </c>
      <c r="G972" s="43">
        <v>20970</v>
      </c>
      <c r="H972" s="43">
        <v>0</v>
      </c>
      <c r="I972" s="43"/>
      <c r="J972" s="43"/>
      <c r="K972" s="43"/>
      <c r="L972" s="43"/>
      <c r="M972" s="43"/>
      <c r="N972" s="44"/>
      <c r="O972" s="43">
        <f t="shared" si="13"/>
        <v>20970</v>
      </c>
      <c r="P972" s="43">
        <f t="shared" si="13"/>
        <v>20970</v>
      </c>
      <c r="Q972" s="43">
        <f t="shared" si="13"/>
        <v>0</v>
      </c>
    </row>
    <row r="973" spans="4:17">
      <c r="D973" s="21" t="s">
        <v>1759</v>
      </c>
      <c r="E973" s="69" t="s">
        <v>745</v>
      </c>
      <c r="F973" s="43">
        <v>7012</v>
      </c>
      <c r="G973" s="43">
        <v>7012</v>
      </c>
      <c r="H973" s="43">
        <v>0</v>
      </c>
      <c r="I973" s="43"/>
      <c r="J973" s="43"/>
      <c r="K973" s="43"/>
      <c r="L973" s="43"/>
      <c r="M973" s="43"/>
      <c r="N973" s="44"/>
      <c r="O973" s="43">
        <f t="shared" si="13"/>
        <v>7012</v>
      </c>
      <c r="P973" s="43">
        <f t="shared" si="13"/>
        <v>7012</v>
      </c>
      <c r="Q973" s="43">
        <f t="shared" si="13"/>
        <v>0</v>
      </c>
    </row>
    <row r="974" spans="4:17" ht="17.25" customHeight="1">
      <c r="D974" s="21" t="s">
        <v>1542</v>
      </c>
      <c r="E974" s="69" t="s">
        <v>1543</v>
      </c>
      <c r="F974" s="43">
        <v>0</v>
      </c>
      <c r="G974" s="43">
        <v>0</v>
      </c>
      <c r="H974" s="43">
        <v>0</v>
      </c>
      <c r="I974" s="43"/>
      <c r="J974" s="43"/>
      <c r="K974" s="43"/>
      <c r="L974" s="43"/>
      <c r="M974" s="43"/>
      <c r="N974" s="44"/>
      <c r="O974" s="43">
        <f t="shared" si="13"/>
        <v>0</v>
      </c>
      <c r="P974" s="43">
        <f t="shared" si="13"/>
        <v>0</v>
      </c>
      <c r="Q974" s="43">
        <f t="shared" si="13"/>
        <v>0</v>
      </c>
    </row>
    <row r="975" spans="4:17" ht="30" customHeight="1">
      <c r="D975" s="21" t="s">
        <v>746</v>
      </c>
      <c r="E975" s="69" t="s">
        <v>747</v>
      </c>
      <c r="F975" s="43">
        <v>53516</v>
      </c>
      <c r="G975" s="43">
        <v>22249.299999999996</v>
      </c>
      <c r="H975" s="43">
        <v>31266.7</v>
      </c>
      <c r="I975" s="43"/>
      <c r="J975" s="43"/>
      <c r="K975" s="43"/>
      <c r="L975" s="43"/>
      <c r="M975" s="43"/>
      <c r="N975" s="44"/>
      <c r="O975" s="43">
        <f t="shared" si="13"/>
        <v>53516</v>
      </c>
      <c r="P975" s="43">
        <f t="shared" si="13"/>
        <v>22249.299999999996</v>
      </c>
      <c r="Q975" s="43">
        <f t="shared" si="13"/>
        <v>31266.7</v>
      </c>
    </row>
    <row r="976" spans="4:17" ht="30" customHeight="1">
      <c r="D976" s="21" t="s">
        <v>746</v>
      </c>
      <c r="E976" s="69" t="s">
        <v>748</v>
      </c>
      <c r="F976" s="43">
        <v>254244</v>
      </c>
      <c r="G976" s="43">
        <v>72674.699999999983</v>
      </c>
      <c r="H976" s="43">
        <v>181569.3</v>
      </c>
      <c r="I976" s="43"/>
      <c r="J976" s="43"/>
      <c r="K976" s="43"/>
      <c r="L976" s="43"/>
      <c r="M976" s="43"/>
      <c r="N976" s="44"/>
      <c r="O976" s="43">
        <f t="shared" ref="O976:Q1039" si="14">F976+I976-L976</f>
        <v>254244</v>
      </c>
      <c r="P976" s="43">
        <f t="shared" si="14"/>
        <v>72674.699999999983</v>
      </c>
      <c r="Q976" s="43">
        <f t="shared" si="14"/>
        <v>181569.3</v>
      </c>
    </row>
    <row r="977" spans="4:17" ht="30" customHeight="1">
      <c r="D977" s="21" t="s">
        <v>746</v>
      </c>
      <c r="E977" s="69" t="s">
        <v>749</v>
      </c>
      <c r="F977" s="43">
        <v>149979</v>
      </c>
      <c r="G977" s="43">
        <v>13839.02622499998</v>
      </c>
      <c r="H977" s="43">
        <v>136139.97377499999</v>
      </c>
      <c r="I977" s="43"/>
      <c r="J977" s="43"/>
      <c r="K977" s="43"/>
      <c r="L977" s="43"/>
      <c r="M977" s="43"/>
      <c r="N977" s="44"/>
      <c r="O977" s="43">
        <f t="shared" si="14"/>
        <v>149979</v>
      </c>
      <c r="P977" s="43">
        <f t="shared" si="14"/>
        <v>13839.02622499998</v>
      </c>
      <c r="Q977" s="43">
        <f t="shared" si="14"/>
        <v>136139.97377499999</v>
      </c>
    </row>
    <row r="978" spans="4:17" ht="30" customHeight="1">
      <c r="D978" s="21" t="s">
        <v>746</v>
      </c>
      <c r="E978" s="69" t="s">
        <v>750</v>
      </c>
      <c r="F978" s="43">
        <v>270264</v>
      </c>
      <c r="G978" s="43">
        <v>26560.634600000019</v>
      </c>
      <c r="H978" s="43">
        <v>243703.36540000001</v>
      </c>
      <c r="I978" s="43"/>
      <c r="J978" s="43"/>
      <c r="K978" s="43"/>
      <c r="L978" s="43"/>
      <c r="M978" s="43"/>
      <c r="N978" s="44"/>
      <c r="O978" s="43">
        <f t="shared" si="14"/>
        <v>270264</v>
      </c>
      <c r="P978" s="43">
        <f t="shared" si="14"/>
        <v>26560.634600000019</v>
      </c>
      <c r="Q978" s="43">
        <f t="shared" si="14"/>
        <v>243703.36540000001</v>
      </c>
    </row>
    <row r="979" spans="4:17" ht="30" customHeight="1">
      <c r="D979" s="21" t="s">
        <v>746</v>
      </c>
      <c r="E979" s="69" t="s">
        <v>751</v>
      </c>
      <c r="F979" s="43">
        <v>13800</v>
      </c>
      <c r="G979" s="43">
        <v>690</v>
      </c>
      <c r="H979" s="43">
        <v>13110</v>
      </c>
      <c r="I979" s="43"/>
      <c r="J979" s="43"/>
      <c r="K979" s="43"/>
      <c r="L979" s="43"/>
      <c r="M979" s="43"/>
      <c r="N979" s="44"/>
      <c r="O979" s="43">
        <f t="shared" si="14"/>
        <v>13800</v>
      </c>
      <c r="P979" s="43">
        <f t="shared" si="14"/>
        <v>690</v>
      </c>
      <c r="Q979" s="43">
        <f t="shared" si="14"/>
        <v>13110</v>
      </c>
    </row>
    <row r="980" spans="4:17">
      <c r="D980" s="21" t="s">
        <v>752</v>
      </c>
      <c r="E980" s="76" t="s">
        <v>753</v>
      </c>
      <c r="F980" s="43">
        <v>208749.24</v>
      </c>
      <c r="G980" s="43">
        <v>140742.50834285712</v>
      </c>
      <c r="H980" s="43">
        <v>68006.730057142806</v>
      </c>
      <c r="I980" s="43"/>
      <c r="J980" s="43"/>
      <c r="K980" s="43"/>
      <c r="L980" s="43"/>
      <c r="M980" s="43"/>
      <c r="N980" s="44"/>
      <c r="O980" s="43">
        <f t="shared" si="14"/>
        <v>208749.24</v>
      </c>
      <c r="P980" s="43">
        <f t="shared" si="14"/>
        <v>140742.50834285712</v>
      </c>
      <c r="Q980" s="43">
        <f t="shared" si="14"/>
        <v>68006.730057142806</v>
      </c>
    </row>
    <row r="981" spans="4:17">
      <c r="D981" s="21" t="s">
        <v>473</v>
      </c>
      <c r="E981" s="69" t="s">
        <v>695</v>
      </c>
      <c r="F981" s="43">
        <v>32427.67</v>
      </c>
      <c r="G981" s="43">
        <v>23442.090839999997</v>
      </c>
      <c r="H981" s="43">
        <v>8985.5757599999997</v>
      </c>
      <c r="I981" s="43"/>
      <c r="J981" s="43"/>
      <c r="K981" s="43"/>
      <c r="L981" s="43"/>
      <c r="M981" s="43"/>
      <c r="N981" s="44"/>
      <c r="O981" s="43">
        <f t="shared" si="14"/>
        <v>32427.67</v>
      </c>
      <c r="P981" s="43">
        <f t="shared" si="14"/>
        <v>23442.090839999997</v>
      </c>
      <c r="Q981" s="43">
        <f t="shared" si="14"/>
        <v>8985.5757599999997</v>
      </c>
    </row>
    <row r="982" spans="4:17">
      <c r="D982" s="21" t="s">
        <v>473</v>
      </c>
      <c r="E982" s="69" t="s">
        <v>695</v>
      </c>
      <c r="F982" s="43">
        <v>30731.85</v>
      </c>
      <c r="G982" s="43">
        <v>22728.56208</v>
      </c>
      <c r="H982" s="43">
        <v>8003.2831200000001</v>
      </c>
      <c r="I982" s="43"/>
      <c r="J982" s="43"/>
      <c r="K982" s="43"/>
      <c r="L982" s="43"/>
      <c r="M982" s="43"/>
      <c r="N982" s="44"/>
      <c r="O982" s="43">
        <f t="shared" si="14"/>
        <v>30731.85</v>
      </c>
      <c r="P982" s="43">
        <f t="shared" si="14"/>
        <v>22728.56208</v>
      </c>
      <c r="Q982" s="43">
        <f t="shared" si="14"/>
        <v>8003.2831200000001</v>
      </c>
    </row>
    <row r="983" spans="4:17">
      <c r="D983" s="21" t="s">
        <v>473</v>
      </c>
      <c r="E983" s="69" t="s">
        <v>696</v>
      </c>
      <c r="F983" s="43">
        <v>21710.240000000002</v>
      </c>
      <c r="G983" s="43">
        <v>15695.148000000001</v>
      </c>
      <c r="H983" s="43">
        <v>6015.0929999999998</v>
      </c>
      <c r="I983" s="43"/>
      <c r="J983" s="43"/>
      <c r="K983" s="43"/>
      <c r="L983" s="43"/>
      <c r="M983" s="43"/>
      <c r="N983" s="44"/>
      <c r="O983" s="43">
        <f t="shared" si="14"/>
        <v>21710.240000000002</v>
      </c>
      <c r="P983" s="43">
        <f t="shared" si="14"/>
        <v>15695.148000000001</v>
      </c>
      <c r="Q983" s="43">
        <f t="shared" si="14"/>
        <v>6015.0929999999998</v>
      </c>
    </row>
    <row r="984" spans="4:17">
      <c r="D984" s="21" t="s">
        <v>473</v>
      </c>
      <c r="E984" s="69" t="s">
        <v>696</v>
      </c>
      <c r="F984" s="43">
        <v>21741.3</v>
      </c>
      <c r="G984" s="43">
        <v>16322.5398</v>
      </c>
      <c r="H984" s="43">
        <v>5418.7601999999997</v>
      </c>
      <c r="I984" s="43"/>
      <c r="J984" s="43"/>
      <c r="K984" s="43"/>
      <c r="L984" s="43"/>
      <c r="M984" s="43"/>
      <c r="N984" s="44"/>
      <c r="O984" s="43">
        <f t="shared" si="14"/>
        <v>21741.3</v>
      </c>
      <c r="P984" s="43">
        <f t="shared" si="14"/>
        <v>16322.5398</v>
      </c>
      <c r="Q984" s="43">
        <f t="shared" si="14"/>
        <v>5418.7601999999997</v>
      </c>
    </row>
    <row r="985" spans="4:17">
      <c r="D985" s="21" t="s">
        <v>473</v>
      </c>
      <c r="E985" s="69" t="s">
        <v>754</v>
      </c>
      <c r="F985" s="43">
        <v>99336.45</v>
      </c>
      <c r="G985" s="43">
        <v>71329.259999999995</v>
      </c>
      <c r="H985" s="43">
        <v>28007.19</v>
      </c>
      <c r="I985" s="43"/>
      <c r="J985" s="43"/>
      <c r="K985" s="43"/>
      <c r="L985" s="43"/>
      <c r="M985" s="43"/>
      <c r="N985" s="44"/>
      <c r="O985" s="43">
        <f t="shared" si="14"/>
        <v>99336.45</v>
      </c>
      <c r="P985" s="43">
        <f t="shared" si="14"/>
        <v>71329.259999999995</v>
      </c>
      <c r="Q985" s="43">
        <f t="shared" si="14"/>
        <v>28007.19</v>
      </c>
    </row>
    <row r="986" spans="4:17">
      <c r="D986" s="21" t="s">
        <v>473</v>
      </c>
      <c r="E986" s="69" t="s">
        <v>755</v>
      </c>
      <c r="F986" s="43">
        <v>3360</v>
      </c>
      <c r="G986" s="43">
        <v>1973.44</v>
      </c>
      <c r="H986" s="43">
        <v>1386.56</v>
      </c>
      <c r="I986" s="43"/>
      <c r="J986" s="43"/>
      <c r="K986" s="43"/>
      <c r="L986" s="43"/>
      <c r="M986" s="43"/>
      <c r="N986" s="44"/>
      <c r="O986" s="43">
        <f t="shared" si="14"/>
        <v>3360</v>
      </c>
      <c r="P986" s="43">
        <f t="shared" si="14"/>
        <v>1973.44</v>
      </c>
      <c r="Q986" s="43">
        <f t="shared" si="14"/>
        <v>1386.56</v>
      </c>
    </row>
    <row r="987" spans="4:17">
      <c r="D987" s="21" t="s">
        <v>473</v>
      </c>
      <c r="E987" s="69" t="s">
        <v>756</v>
      </c>
      <c r="F987" s="43">
        <v>0</v>
      </c>
      <c r="G987" s="43">
        <v>-280</v>
      </c>
      <c r="H987" s="43">
        <v>280</v>
      </c>
      <c r="I987" s="43"/>
      <c r="J987" s="43"/>
      <c r="K987" s="43"/>
      <c r="L987" s="43"/>
      <c r="M987" s="43"/>
      <c r="N987" s="44"/>
      <c r="O987" s="43">
        <f t="shared" si="14"/>
        <v>0</v>
      </c>
      <c r="P987" s="43">
        <f t="shared" si="14"/>
        <v>-280</v>
      </c>
      <c r="Q987" s="43">
        <f t="shared" si="14"/>
        <v>280</v>
      </c>
    </row>
    <row r="988" spans="4:17">
      <c r="D988" s="21" t="s">
        <v>473</v>
      </c>
      <c r="E988" s="69" t="s">
        <v>757</v>
      </c>
      <c r="F988" s="43">
        <v>2240</v>
      </c>
      <c r="G988" s="43">
        <v>1316</v>
      </c>
      <c r="H988" s="43">
        <v>924</v>
      </c>
      <c r="I988" s="43"/>
      <c r="J988" s="43"/>
      <c r="K988" s="43"/>
      <c r="L988" s="43"/>
      <c r="M988" s="43"/>
      <c r="N988" s="44"/>
      <c r="O988" s="43">
        <f t="shared" si="14"/>
        <v>2240</v>
      </c>
      <c r="P988" s="43">
        <f t="shared" si="14"/>
        <v>1316</v>
      </c>
      <c r="Q988" s="43">
        <f t="shared" si="14"/>
        <v>924</v>
      </c>
    </row>
    <row r="989" spans="4:17">
      <c r="D989" s="21" t="s">
        <v>473</v>
      </c>
      <c r="E989" s="69" t="s">
        <v>695</v>
      </c>
      <c r="F989" s="43">
        <v>840</v>
      </c>
      <c r="G989" s="43">
        <v>493.91999999999996</v>
      </c>
      <c r="H989" s="43">
        <v>346.08</v>
      </c>
      <c r="I989" s="43"/>
      <c r="J989" s="43"/>
      <c r="K989" s="43"/>
      <c r="L989" s="43"/>
      <c r="M989" s="43"/>
      <c r="N989" s="44"/>
      <c r="O989" s="43">
        <f t="shared" si="14"/>
        <v>840</v>
      </c>
      <c r="P989" s="43">
        <f t="shared" si="14"/>
        <v>493.91999999999996</v>
      </c>
      <c r="Q989" s="43">
        <f t="shared" si="14"/>
        <v>346.08</v>
      </c>
    </row>
    <row r="990" spans="4:17">
      <c r="D990" s="21" t="s">
        <v>473</v>
      </c>
      <c r="E990" s="69" t="s">
        <v>758</v>
      </c>
      <c r="F990" s="43">
        <v>784</v>
      </c>
      <c r="G990" s="43">
        <v>460.32000000000005</v>
      </c>
      <c r="H990" s="43">
        <v>323.68</v>
      </c>
      <c r="I990" s="43"/>
      <c r="J990" s="43"/>
      <c r="K990" s="43"/>
      <c r="L990" s="43"/>
      <c r="M990" s="43"/>
      <c r="N990" s="44"/>
      <c r="O990" s="43">
        <f t="shared" si="14"/>
        <v>784</v>
      </c>
      <c r="P990" s="43">
        <f t="shared" si="14"/>
        <v>460.32000000000005</v>
      </c>
      <c r="Q990" s="43">
        <f t="shared" si="14"/>
        <v>323.68</v>
      </c>
    </row>
    <row r="991" spans="4:17">
      <c r="D991" s="21" t="s">
        <v>473</v>
      </c>
      <c r="E991" s="69" t="s">
        <v>759</v>
      </c>
      <c r="F991" s="43">
        <v>3604.26</v>
      </c>
      <c r="G991" s="43">
        <v>1554.0445714285715</v>
      </c>
      <c r="H991" s="43">
        <v>2050.21542857143</v>
      </c>
      <c r="I991" s="43"/>
      <c r="J991" s="43"/>
      <c r="K991" s="43"/>
      <c r="L991" s="43"/>
      <c r="M991" s="43"/>
      <c r="N991" s="44"/>
      <c r="O991" s="43">
        <f t="shared" si="14"/>
        <v>3604.26</v>
      </c>
      <c r="P991" s="43">
        <f t="shared" si="14"/>
        <v>1554.0445714285715</v>
      </c>
      <c r="Q991" s="43">
        <f t="shared" si="14"/>
        <v>2050.21542857143</v>
      </c>
    </row>
    <row r="992" spans="4:17">
      <c r="D992" s="21" t="s">
        <v>473</v>
      </c>
      <c r="E992" s="69" t="s">
        <v>760</v>
      </c>
      <c r="F992" s="43">
        <v>36414.58</v>
      </c>
      <c r="G992" s="43">
        <v>7890.5232000000033</v>
      </c>
      <c r="H992" s="43">
        <v>28524.052800000001</v>
      </c>
      <c r="I992" s="43"/>
      <c r="J992" s="43"/>
      <c r="K992" s="43"/>
      <c r="L992" s="43"/>
      <c r="M992" s="43"/>
      <c r="N992" s="44"/>
      <c r="O992" s="43">
        <f t="shared" si="14"/>
        <v>36414.58</v>
      </c>
      <c r="P992" s="43">
        <f t="shared" si="14"/>
        <v>7890.5232000000033</v>
      </c>
      <c r="Q992" s="43">
        <f t="shared" si="14"/>
        <v>28524.052800000001</v>
      </c>
    </row>
    <row r="993" spans="4:17">
      <c r="D993" s="21" t="s">
        <v>473</v>
      </c>
      <c r="E993" s="69" t="s">
        <v>760</v>
      </c>
      <c r="F993" s="43">
        <v>2765.66</v>
      </c>
      <c r="G993" s="43">
        <v>435.80159999999978</v>
      </c>
      <c r="H993" s="43">
        <v>2329.8624</v>
      </c>
      <c r="I993" s="43"/>
      <c r="J993" s="43"/>
      <c r="K993" s="43"/>
      <c r="L993" s="43"/>
      <c r="M993" s="43"/>
      <c r="N993" s="44"/>
      <c r="O993" s="43">
        <f t="shared" si="14"/>
        <v>2765.66</v>
      </c>
      <c r="P993" s="43">
        <f t="shared" si="14"/>
        <v>435.80159999999978</v>
      </c>
      <c r="Q993" s="43">
        <f t="shared" si="14"/>
        <v>2329.8624</v>
      </c>
    </row>
    <row r="994" spans="4:17">
      <c r="D994" s="21" t="s">
        <v>473</v>
      </c>
      <c r="E994" s="69" t="s">
        <v>760</v>
      </c>
      <c r="F994" s="43">
        <v>40563.089999999997</v>
      </c>
      <c r="G994" s="43">
        <v>6423.8831999999966</v>
      </c>
      <c r="H994" s="43">
        <v>34139.188800000004</v>
      </c>
      <c r="I994" s="43"/>
      <c r="J994" s="43"/>
      <c r="K994" s="43"/>
      <c r="L994" s="43"/>
      <c r="M994" s="43"/>
      <c r="N994" s="44"/>
      <c r="O994" s="43">
        <f t="shared" si="14"/>
        <v>40563.089999999997</v>
      </c>
      <c r="P994" s="43">
        <f t="shared" si="14"/>
        <v>6423.8831999999966</v>
      </c>
      <c r="Q994" s="43">
        <f t="shared" si="14"/>
        <v>34139.188800000004</v>
      </c>
    </row>
    <row r="995" spans="4:17">
      <c r="D995" s="21" t="s">
        <v>473</v>
      </c>
      <c r="E995" s="69" t="s">
        <v>760</v>
      </c>
      <c r="F995" s="43">
        <v>16133.04</v>
      </c>
      <c r="G995" s="43">
        <v>2556.1440000000002</v>
      </c>
      <c r="H995" s="43">
        <v>13576.896000000001</v>
      </c>
      <c r="I995" s="43"/>
      <c r="J995" s="43"/>
      <c r="K995" s="43"/>
      <c r="L995" s="43"/>
      <c r="M995" s="43"/>
      <c r="N995" s="44"/>
      <c r="O995" s="43">
        <f t="shared" si="14"/>
        <v>16133.04</v>
      </c>
      <c r="P995" s="43">
        <f t="shared" si="14"/>
        <v>2556.1440000000002</v>
      </c>
      <c r="Q995" s="43">
        <f t="shared" si="14"/>
        <v>13576.896000000001</v>
      </c>
    </row>
    <row r="996" spans="4:17">
      <c r="D996" s="21" t="s">
        <v>473</v>
      </c>
      <c r="E996" s="69" t="s">
        <v>761</v>
      </c>
      <c r="F996" s="43">
        <v>23124.02</v>
      </c>
      <c r="G996" s="43">
        <v>5972.454899999997</v>
      </c>
      <c r="H996" s="43">
        <v>17151.569100000001</v>
      </c>
      <c r="I996" s="43"/>
      <c r="J996" s="43"/>
      <c r="K996" s="43"/>
      <c r="L996" s="43"/>
      <c r="M996" s="43"/>
      <c r="N996" s="44"/>
      <c r="O996" s="43">
        <f t="shared" si="14"/>
        <v>23124.02</v>
      </c>
      <c r="P996" s="43">
        <f t="shared" si="14"/>
        <v>5972.454899999997</v>
      </c>
      <c r="Q996" s="43">
        <f t="shared" si="14"/>
        <v>17151.569100000001</v>
      </c>
    </row>
    <row r="997" spans="4:17">
      <c r="D997" s="21" t="s">
        <v>473</v>
      </c>
      <c r="E997" s="69" t="s">
        <v>762</v>
      </c>
      <c r="F997" s="43">
        <v>1523.68</v>
      </c>
      <c r="G997" s="43">
        <v>525.37139999999988</v>
      </c>
      <c r="H997" s="43">
        <v>998.30460000000005</v>
      </c>
      <c r="I997" s="43"/>
      <c r="J997" s="43"/>
      <c r="K997" s="43"/>
      <c r="L997" s="43"/>
      <c r="M997" s="43"/>
      <c r="N997" s="44"/>
      <c r="O997" s="43">
        <f t="shared" si="14"/>
        <v>1523.68</v>
      </c>
      <c r="P997" s="43">
        <f t="shared" si="14"/>
        <v>525.37139999999988</v>
      </c>
      <c r="Q997" s="43">
        <f t="shared" si="14"/>
        <v>998.30460000000005</v>
      </c>
    </row>
    <row r="998" spans="4:17" ht="33.75">
      <c r="D998" s="21" t="s">
        <v>1760</v>
      </c>
      <c r="E998" s="69" t="s">
        <v>1544</v>
      </c>
      <c r="F998" s="43">
        <v>0</v>
      </c>
      <c r="G998" s="43">
        <v>0</v>
      </c>
      <c r="H998" s="43">
        <v>-4.9999998009297997E-4</v>
      </c>
      <c r="I998" s="43"/>
      <c r="J998" s="43"/>
      <c r="K998" s="43"/>
      <c r="L998" s="43"/>
      <c r="M998" s="43"/>
      <c r="N998" s="44"/>
      <c r="O998" s="43">
        <f t="shared" si="14"/>
        <v>0</v>
      </c>
      <c r="P998" s="43">
        <f t="shared" si="14"/>
        <v>0</v>
      </c>
      <c r="Q998" s="43">
        <f t="shared" si="14"/>
        <v>-4.9999998009297997E-4</v>
      </c>
    </row>
    <row r="999" spans="4:17">
      <c r="D999" s="21" t="s">
        <v>473</v>
      </c>
      <c r="E999" s="69" t="s">
        <v>763</v>
      </c>
      <c r="F999" s="43">
        <v>93569.52</v>
      </c>
      <c r="G999" s="43">
        <v>37651.825371428597</v>
      </c>
      <c r="H999" s="43">
        <v>55917.6946285714</v>
      </c>
      <c r="I999" s="43"/>
      <c r="J999" s="43"/>
      <c r="K999" s="43"/>
      <c r="L999" s="43"/>
      <c r="M999" s="43"/>
      <c r="N999" s="44"/>
      <c r="O999" s="43">
        <f t="shared" si="14"/>
        <v>93569.52</v>
      </c>
      <c r="P999" s="43">
        <f t="shared" si="14"/>
        <v>37651.825371428597</v>
      </c>
      <c r="Q999" s="43">
        <f t="shared" si="14"/>
        <v>55917.6946285714</v>
      </c>
    </row>
    <row r="1000" spans="4:17">
      <c r="D1000" s="21" t="s">
        <v>473</v>
      </c>
      <c r="E1000" s="69" t="s">
        <v>764</v>
      </c>
      <c r="F1000" s="43">
        <v>26666.2</v>
      </c>
      <c r="G1000" s="43">
        <v>12068.034285714286</v>
      </c>
      <c r="H1000" s="43">
        <v>14598.1657142857</v>
      </c>
      <c r="I1000" s="43"/>
      <c r="J1000" s="43"/>
      <c r="K1000" s="43"/>
      <c r="L1000" s="43"/>
      <c r="M1000" s="43"/>
      <c r="N1000" s="44"/>
      <c r="O1000" s="43">
        <f t="shared" si="14"/>
        <v>26666.2</v>
      </c>
      <c r="P1000" s="43">
        <f t="shared" si="14"/>
        <v>12068.034285714286</v>
      </c>
      <c r="Q1000" s="43">
        <f t="shared" si="14"/>
        <v>14598.1657142857</v>
      </c>
    </row>
    <row r="1001" spans="4:17" ht="12.75" customHeight="1">
      <c r="D1001" s="21" t="s">
        <v>765</v>
      </c>
      <c r="E1001" s="69" t="s">
        <v>766</v>
      </c>
      <c r="F1001" s="43">
        <v>-0.28000000000000003</v>
      </c>
      <c r="G1001" s="43">
        <v>0.27120000003196765</v>
      </c>
      <c r="H1001" s="43">
        <v>-0.55120000003080349</v>
      </c>
      <c r="I1001" s="43"/>
      <c r="J1001" s="43"/>
      <c r="K1001" s="43"/>
      <c r="L1001" s="43"/>
      <c r="M1001" s="43"/>
      <c r="N1001" s="44"/>
      <c r="O1001" s="43">
        <f t="shared" si="14"/>
        <v>-0.28000000000000003</v>
      </c>
      <c r="P1001" s="43">
        <f t="shared" si="14"/>
        <v>0.27120000003196765</v>
      </c>
      <c r="Q1001" s="43">
        <f t="shared" si="14"/>
        <v>-0.55120000003080349</v>
      </c>
    </row>
    <row r="1002" spans="4:17" ht="11.25" customHeight="1">
      <c r="D1002" s="21" t="s">
        <v>767</v>
      </c>
      <c r="E1002" s="69" t="s">
        <v>768</v>
      </c>
      <c r="F1002" s="43">
        <v>-0.4</v>
      </c>
      <c r="G1002" s="43">
        <v>-0.26571428571332945</v>
      </c>
      <c r="H1002" s="43">
        <v>-0.13428571428812575</v>
      </c>
      <c r="I1002" s="43"/>
      <c r="J1002" s="43"/>
      <c r="K1002" s="43"/>
      <c r="L1002" s="43"/>
      <c r="M1002" s="43"/>
      <c r="N1002" s="44"/>
      <c r="O1002" s="43">
        <f t="shared" si="14"/>
        <v>-0.4</v>
      </c>
      <c r="P1002" s="43">
        <f t="shared" si="14"/>
        <v>-0.26571428571332945</v>
      </c>
      <c r="Q1002" s="43">
        <f t="shared" si="14"/>
        <v>-0.13428571428812575</v>
      </c>
    </row>
    <row r="1003" spans="4:17">
      <c r="D1003" s="21" t="s">
        <v>473</v>
      </c>
      <c r="E1003" s="69" t="s">
        <v>769</v>
      </c>
      <c r="F1003" s="43">
        <v>40073.879999999997</v>
      </c>
      <c r="G1003" s="43">
        <v>40551.279999999999</v>
      </c>
      <c r="H1003" s="43">
        <v>-477.40000000000146</v>
      </c>
      <c r="I1003" s="43"/>
      <c r="J1003" s="43"/>
      <c r="K1003" s="43"/>
      <c r="L1003" s="43"/>
      <c r="M1003" s="43"/>
      <c r="N1003" s="44"/>
      <c r="O1003" s="43">
        <f t="shared" si="14"/>
        <v>40073.879999999997</v>
      </c>
      <c r="P1003" s="43">
        <f t="shared" si="14"/>
        <v>40551.279999999999</v>
      </c>
      <c r="Q1003" s="43">
        <f t="shared" si="14"/>
        <v>-477.40000000000146</v>
      </c>
    </row>
    <row r="1004" spans="4:17">
      <c r="D1004" s="21" t="s">
        <v>473</v>
      </c>
      <c r="E1004" s="69" t="s">
        <v>770</v>
      </c>
      <c r="F1004" s="43">
        <v>47040</v>
      </c>
      <c r="G1004" s="43">
        <v>25440.800000000003</v>
      </c>
      <c r="H1004" s="43">
        <v>21599.200000000001</v>
      </c>
      <c r="I1004" s="43"/>
      <c r="J1004" s="43"/>
      <c r="K1004" s="43"/>
      <c r="L1004" s="43"/>
      <c r="M1004" s="43"/>
      <c r="N1004" s="44"/>
      <c r="O1004" s="43">
        <f t="shared" si="14"/>
        <v>47040</v>
      </c>
      <c r="P1004" s="43">
        <f t="shared" si="14"/>
        <v>25440.800000000003</v>
      </c>
      <c r="Q1004" s="43">
        <f t="shared" si="14"/>
        <v>21599.200000000001</v>
      </c>
    </row>
    <row r="1005" spans="4:17">
      <c r="D1005" s="21" t="s">
        <v>473</v>
      </c>
      <c r="E1005" s="69" t="s">
        <v>681</v>
      </c>
      <c r="F1005" s="43">
        <v>152223.10999999999</v>
      </c>
      <c r="G1005" s="43">
        <v>164323.37806666666</v>
      </c>
      <c r="H1005" s="43">
        <v>-12100.263666666666</v>
      </c>
      <c r="I1005" s="43"/>
      <c r="J1005" s="43"/>
      <c r="K1005" s="43"/>
      <c r="L1005" s="43"/>
      <c r="M1005" s="43"/>
      <c r="N1005" s="44"/>
      <c r="O1005" s="43">
        <f t="shared" si="14"/>
        <v>152223.10999999999</v>
      </c>
      <c r="P1005" s="43">
        <f t="shared" si="14"/>
        <v>164323.37806666666</v>
      </c>
      <c r="Q1005" s="43">
        <f t="shared" si="14"/>
        <v>-12100.263666666666</v>
      </c>
    </row>
    <row r="1006" spans="4:17">
      <c r="D1006" s="21" t="s">
        <v>473</v>
      </c>
      <c r="E1006" s="69" t="s">
        <v>681</v>
      </c>
      <c r="F1006" s="43">
        <v>24204.16</v>
      </c>
      <c r="G1006" s="43">
        <v>16547.626666666667</v>
      </c>
      <c r="H1006" s="43">
        <v>7656.5333333333301</v>
      </c>
      <c r="I1006" s="43"/>
      <c r="J1006" s="43"/>
      <c r="K1006" s="43"/>
      <c r="L1006" s="43"/>
      <c r="M1006" s="43"/>
      <c r="N1006" s="44"/>
      <c r="O1006" s="43">
        <f t="shared" si="14"/>
        <v>24204.16</v>
      </c>
      <c r="P1006" s="43">
        <f t="shared" si="14"/>
        <v>16547.626666666667</v>
      </c>
      <c r="Q1006" s="43">
        <f t="shared" si="14"/>
        <v>7656.5333333333301</v>
      </c>
    </row>
    <row r="1007" spans="4:17">
      <c r="D1007" s="21" t="s">
        <v>473</v>
      </c>
      <c r="E1007" s="69" t="s">
        <v>771</v>
      </c>
      <c r="F1007" s="43">
        <v>196845.65</v>
      </c>
      <c r="G1007" s="43">
        <v>84151.284199999995</v>
      </c>
      <c r="H1007" s="43">
        <v>112694.3688</v>
      </c>
      <c r="I1007" s="43"/>
      <c r="J1007" s="43"/>
      <c r="K1007" s="43"/>
      <c r="L1007" s="43"/>
      <c r="M1007" s="43"/>
      <c r="N1007" s="44"/>
      <c r="O1007" s="43">
        <f t="shared" si="14"/>
        <v>196845.65</v>
      </c>
      <c r="P1007" s="43">
        <f t="shared" si="14"/>
        <v>84151.284199999995</v>
      </c>
      <c r="Q1007" s="43">
        <f t="shared" si="14"/>
        <v>112694.3688</v>
      </c>
    </row>
    <row r="1008" spans="4:17">
      <c r="D1008" s="21" t="s">
        <v>473</v>
      </c>
      <c r="E1008" s="69" t="s">
        <v>772</v>
      </c>
      <c r="F1008" s="43">
        <v>5846.4</v>
      </c>
      <c r="G1008" s="43">
        <v>5846.4</v>
      </c>
      <c r="H1008" s="43">
        <v>0</v>
      </c>
      <c r="I1008" s="43"/>
      <c r="J1008" s="43"/>
      <c r="K1008" s="43"/>
      <c r="L1008" s="43"/>
      <c r="M1008" s="43"/>
      <c r="N1008" s="44"/>
      <c r="O1008" s="43">
        <f t="shared" si="14"/>
        <v>5846.4</v>
      </c>
      <c r="P1008" s="43">
        <f t="shared" si="14"/>
        <v>5846.4</v>
      </c>
      <c r="Q1008" s="43">
        <f t="shared" si="14"/>
        <v>0</v>
      </c>
    </row>
    <row r="1009" spans="4:17">
      <c r="D1009" s="21" t="s">
        <v>473</v>
      </c>
      <c r="E1009" s="69" t="s">
        <v>773</v>
      </c>
      <c r="F1009" s="43">
        <v>864439.89</v>
      </c>
      <c r="G1009" s="43">
        <v>659564.33504000003</v>
      </c>
      <c r="H1009" s="43">
        <v>204875.55296</v>
      </c>
      <c r="I1009" s="43"/>
      <c r="J1009" s="43"/>
      <c r="K1009" s="43"/>
      <c r="L1009" s="43"/>
      <c r="M1009" s="43"/>
      <c r="N1009" s="44"/>
      <c r="O1009" s="43">
        <f t="shared" si="14"/>
        <v>864439.89</v>
      </c>
      <c r="P1009" s="43">
        <f t="shared" si="14"/>
        <v>659564.33504000003</v>
      </c>
      <c r="Q1009" s="43">
        <f t="shared" si="14"/>
        <v>204875.55296</v>
      </c>
    </row>
    <row r="1010" spans="4:17" ht="24.95" customHeight="1">
      <c r="D1010" s="21" t="s">
        <v>774</v>
      </c>
      <c r="E1010" s="69" t="s">
        <v>775</v>
      </c>
      <c r="F1010" s="43">
        <v>0</v>
      </c>
      <c r="G1010" s="43">
        <v>13043.828800000003</v>
      </c>
      <c r="H1010" s="43">
        <v>-13043.828800000003</v>
      </c>
      <c r="I1010" s="43"/>
      <c r="J1010" s="43"/>
      <c r="K1010" s="43"/>
      <c r="L1010" s="43"/>
      <c r="M1010" s="43"/>
      <c r="N1010" s="44"/>
      <c r="O1010" s="43">
        <f t="shared" si="14"/>
        <v>0</v>
      </c>
      <c r="P1010" s="43">
        <f t="shared" si="14"/>
        <v>13043.828800000003</v>
      </c>
      <c r="Q1010" s="43">
        <f t="shared" si="14"/>
        <v>-13043.828800000003</v>
      </c>
    </row>
    <row r="1011" spans="4:17" ht="24.95" customHeight="1">
      <c r="D1011" s="21" t="s">
        <v>774</v>
      </c>
      <c r="E1011" s="69" t="s">
        <v>776</v>
      </c>
      <c r="F1011" s="43">
        <v>0</v>
      </c>
      <c r="G1011" s="43">
        <v>8192.4239999999991</v>
      </c>
      <c r="H1011" s="43">
        <v>-8192.4239999999991</v>
      </c>
      <c r="I1011" s="43"/>
      <c r="J1011" s="43"/>
      <c r="K1011" s="43"/>
      <c r="L1011" s="43"/>
      <c r="M1011" s="43"/>
      <c r="N1011" s="44"/>
      <c r="O1011" s="43">
        <f t="shared" si="14"/>
        <v>0</v>
      </c>
      <c r="P1011" s="43">
        <f t="shared" si="14"/>
        <v>8192.4239999999991</v>
      </c>
      <c r="Q1011" s="43">
        <f t="shared" si="14"/>
        <v>-8192.4239999999991</v>
      </c>
    </row>
    <row r="1012" spans="4:17" ht="24.95" customHeight="1">
      <c r="D1012" s="21" t="s">
        <v>774</v>
      </c>
      <c r="E1012" s="69" t="s">
        <v>1545</v>
      </c>
      <c r="F1012" s="43">
        <v>0</v>
      </c>
      <c r="G1012" s="43">
        <v>0</v>
      </c>
      <c r="H1012" s="43">
        <v>0</v>
      </c>
      <c r="I1012" s="43"/>
      <c r="J1012" s="43"/>
      <c r="K1012" s="43"/>
      <c r="L1012" s="43"/>
      <c r="M1012" s="43"/>
      <c r="N1012" s="44"/>
      <c r="O1012" s="43">
        <f t="shared" si="14"/>
        <v>0</v>
      </c>
      <c r="P1012" s="43">
        <f t="shared" si="14"/>
        <v>0</v>
      </c>
      <c r="Q1012" s="43">
        <f t="shared" si="14"/>
        <v>0</v>
      </c>
    </row>
    <row r="1013" spans="4:17" ht="24.95" customHeight="1">
      <c r="D1013" s="21" t="s">
        <v>774</v>
      </c>
      <c r="E1013" s="69" t="s">
        <v>777</v>
      </c>
      <c r="F1013" s="43">
        <v>0</v>
      </c>
      <c r="G1013" s="43">
        <v>38536.196599999996</v>
      </c>
      <c r="H1013" s="43">
        <v>-38536.196599999996</v>
      </c>
      <c r="I1013" s="43"/>
      <c r="J1013" s="43"/>
      <c r="K1013" s="43"/>
      <c r="L1013" s="43"/>
      <c r="M1013" s="43"/>
      <c r="N1013" s="44"/>
      <c r="O1013" s="43">
        <f t="shared" si="14"/>
        <v>0</v>
      </c>
      <c r="P1013" s="43">
        <f t="shared" si="14"/>
        <v>38536.196599999996</v>
      </c>
      <c r="Q1013" s="43">
        <f t="shared" si="14"/>
        <v>-38536.196599999996</v>
      </c>
    </row>
    <row r="1014" spans="4:17" ht="24.95" customHeight="1">
      <c r="D1014" s="21" t="s">
        <v>774</v>
      </c>
      <c r="E1014" s="69" t="s">
        <v>778</v>
      </c>
      <c r="F1014" s="43">
        <v>0</v>
      </c>
      <c r="G1014" s="43">
        <v>29241.62539999999</v>
      </c>
      <c r="H1014" s="43">
        <v>-29241.62539999999</v>
      </c>
      <c r="I1014" s="43"/>
      <c r="J1014" s="43"/>
      <c r="K1014" s="43"/>
      <c r="L1014" s="43"/>
      <c r="M1014" s="43"/>
      <c r="N1014" s="44"/>
      <c r="O1014" s="43">
        <f t="shared" si="14"/>
        <v>0</v>
      </c>
      <c r="P1014" s="43">
        <f t="shared" si="14"/>
        <v>29241.62539999999</v>
      </c>
      <c r="Q1014" s="43">
        <f t="shared" si="14"/>
        <v>-29241.62539999999</v>
      </c>
    </row>
    <row r="1015" spans="4:17">
      <c r="D1015" s="81" t="s">
        <v>473</v>
      </c>
      <c r="E1015" s="69" t="s">
        <v>779</v>
      </c>
      <c r="F1015" s="43">
        <v>8711.83</v>
      </c>
      <c r="G1015" s="43">
        <v>9984.7857599999988</v>
      </c>
      <c r="H1015" s="43">
        <v>-1272.9513599999991</v>
      </c>
      <c r="I1015" s="43"/>
      <c r="J1015" s="43"/>
      <c r="K1015" s="43"/>
      <c r="L1015" s="43"/>
      <c r="M1015" s="43"/>
      <c r="N1015" s="44"/>
      <c r="O1015" s="43">
        <f t="shared" si="14"/>
        <v>8711.83</v>
      </c>
      <c r="P1015" s="43">
        <f t="shared" si="14"/>
        <v>9984.7857599999988</v>
      </c>
      <c r="Q1015" s="43">
        <f t="shared" si="14"/>
        <v>-1272.9513599999991</v>
      </c>
    </row>
    <row r="1016" spans="4:17" ht="35.1" customHeight="1">
      <c r="D1016" s="21" t="s">
        <v>780</v>
      </c>
      <c r="E1016" s="69" t="s">
        <v>1546</v>
      </c>
      <c r="F1016" s="43">
        <v>0</v>
      </c>
      <c r="G1016" s="43">
        <v>2.0000003278255463E-3</v>
      </c>
      <c r="H1016" s="43">
        <v>0</v>
      </c>
      <c r="I1016" s="43"/>
      <c r="J1016" s="43"/>
      <c r="K1016" s="43"/>
      <c r="L1016" s="43"/>
      <c r="M1016" s="43"/>
      <c r="N1016" s="44"/>
      <c r="O1016" s="43">
        <f t="shared" si="14"/>
        <v>0</v>
      </c>
      <c r="P1016" s="43">
        <f t="shared" si="14"/>
        <v>2.0000003278255463E-3</v>
      </c>
      <c r="Q1016" s="43">
        <f t="shared" si="14"/>
        <v>0</v>
      </c>
    </row>
    <row r="1017" spans="4:17" ht="35.1" customHeight="1">
      <c r="D1017" s="21" t="s">
        <v>780</v>
      </c>
      <c r="E1017" s="69" t="s">
        <v>1547</v>
      </c>
      <c r="F1017" s="43">
        <v>0</v>
      </c>
      <c r="G1017" s="43">
        <v>-4.3999999761581421E-3</v>
      </c>
      <c r="H1017" s="43">
        <v>2.3999999975785613E-3</v>
      </c>
      <c r="I1017" s="43"/>
      <c r="J1017" s="43"/>
      <c r="K1017" s="43"/>
      <c r="L1017" s="43"/>
      <c r="M1017" s="43"/>
      <c r="N1017" s="44"/>
      <c r="O1017" s="43">
        <f t="shared" si="14"/>
        <v>0</v>
      </c>
      <c r="P1017" s="43">
        <f t="shared" si="14"/>
        <v>-4.3999999761581421E-3</v>
      </c>
      <c r="Q1017" s="43">
        <f t="shared" si="14"/>
        <v>2.3999999975785613E-3</v>
      </c>
    </row>
    <row r="1018" spans="4:17" ht="35.1" customHeight="1">
      <c r="D1018" s="21" t="s">
        <v>780</v>
      </c>
      <c r="E1018" s="69" t="s">
        <v>1548</v>
      </c>
      <c r="F1018" s="43">
        <v>0</v>
      </c>
      <c r="G1018" s="43">
        <v>0</v>
      </c>
      <c r="H1018" s="43">
        <v>0</v>
      </c>
      <c r="I1018" s="43"/>
      <c r="J1018" s="43"/>
      <c r="K1018" s="43"/>
      <c r="L1018" s="43"/>
      <c r="M1018" s="43"/>
      <c r="N1018" s="44"/>
      <c r="O1018" s="43">
        <f t="shared" si="14"/>
        <v>0</v>
      </c>
      <c r="P1018" s="43">
        <f t="shared" si="14"/>
        <v>0</v>
      </c>
      <c r="Q1018" s="43">
        <f t="shared" si="14"/>
        <v>0</v>
      </c>
    </row>
    <row r="1019" spans="4:17" ht="35.1" customHeight="1">
      <c r="D1019" s="21" t="s">
        <v>780</v>
      </c>
      <c r="E1019" s="69" t="s">
        <v>1549</v>
      </c>
      <c r="F1019" s="43">
        <v>0</v>
      </c>
      <c r="G1019" s="43">
        <v>-1.9999999785795808E-3</v>
      </c>
      <c r="H1019" s="43">
        <v>0</v>
      </c>
      <c r="I1019" s="43"/>
      <c r="J1019" s="43"/>
      <c r="K1019" s="43"/>
      <c r="L1019" s="43"/>
      <c r="M1019" s="43"/>
      <c r="N1019" s="44"/>
      <c r="O1019" s="43">
        <f t="shared" si="14"/>
        <v>0</v>
      </c>
      <c r="P1019" s="43">
        <f t="shared" si="14"/>
        <v>-1.9999999785795808E-3</v>
      </c>
      <c r="Q1019" s="43">
        <f t="shared" si="14"/>
        <v>0</v>
      </c>
    </row>
    <row r="1020" spans="4:17" ht="35.1" customHeight="1">
      <c r="D1020" s="21" t="s">
        <v>780</v>
      </c>
      <c r="E1020" s="69" t="s">
        <v>781</v>
      </c>
      <c r="F1020" s="43">
        <v>0</v>
      </c>
      <c r="G1020" s="43">
        <v>17404.127600000007</v>
      </c>
      <c r="H1020" s="43">
        <v>-17404.129600000015</v>
      </c>
      <c r="I1020" s="43"/>
      <c r="J1020" s="43"/>
      <c r="K1020" s="43"/>
      <c r="L1020" s="43"/>
      <c r="M1020" s="43"/>
      <c r="N1020" s="44"/>
      <c r="O1020" s="43">
        <f t="shared" si="14"/>
        <v>0</v>
      </c>
      <c r="P1020" s="43">
        <f t="shared" si="14"/>
        <v>17404.127600000007</v>
      </c>
      <c r="Q1020" s="43">
        <f t="shared" si="14"/>
        <v>-17404.129600000015</v>
      </c>
    </row>
    <row r="1021" spans="4:17" ht="35.1" customHeight="1">
      <c r="D1021" s="21" t="s">
        <v>780</v>
      </c>
      <c r="E1021" s="69" t="s">
        <v>1550</v>
      </c>
      <c r="F1021" s="43">
        <v>0</v>
      </c>
      <c r="G1021" s="43">
        <v>3.9999998407438397E-3</v>
      </c>
      <c r="H1021" s="43">
        <v>0</v>
      </c>
      <c r="I1021" s="43"/>
      <c r="J1021" s="43"/>
      <c r="K1021" s="43"/>
      <c r="L1021" s="43"/>
      <c r="M1021" s="43"/>
      <c r="N1021" s="44"/>
      <c r="O1021" s="43">
        <f t="shared" si="14"/>
        <v>0</v>
      </c>
      <c r="P1021" s="43">
        <f t="shared" si="14"/>
        <v>3.9999998407438397E-3</v>
      </c>
      <c r="Q1021" s="43">
        <f t="shared" si="14"/>
        <v>0</v>
      </c>
    </row>
    <row r="1022" spans="4:17" ht="19.5" customHeight="1">
      <c r="D1022" s="21" t="s">
        <v>782</v>
      </c>
      <c r="E1022" s="69" t="s">
        <v>783</v>
      </c>
      <c r="F1022" s="43">
        <v>0.38</v>
      </c>
      <c r="G1022" s="43">
        <v>0.39808000001357868</v>
      </c>
      <c r="H1022" s="43">
        <v>-2.2080000082496554E-2</v>
      </c>
      <c r="I1022" s="43"/>
      <c r="J1022" s="43"/>
      <c r="K1022" s="43"/>
      <c r="L1022" s="43"/>
      <c r="M1022" s="43"/>
      <c r="N1022" s="44"/>
      <c r="O1022" s="43">
        <f t="shared" si="14"/>
        <v>0.38</v>
      </c>
      <c r="P1022" s="43">
        <f t="shared" si="14"/>
        <v>0.39808000001357868</v>
      </c>
      <c r="Q1022" s="43">
        <f t="shared" si="14"/>
        <v>-2.2080000082496554E-2</v>
      </c>
    </row>
    <row r="1023" spans="4:17" ht="18.75" customHeight="1">
      <c r="D1023" s="21" t="s">
        <v>782</v>
      </c>
      <c r="E1023" s="69" t="s">
        <v>784</v>
      </c>
      <c r="F1023" s="43">
        <v>2549853.0699999998</v>
      </c>
      <c r="G1023" s="43">
        <v>1208409.7417599997</v>
      </c>
      <c r="H1023" s="43">
        <v>1341443.33024</v>
      </c>
      <c r="I1023" s="43"/>
      <c r="J1023" s="43"/>
      <c r="K1023" s="43"/>
      <c r="L1023" s="43"/>
      <c r="M1023" s="43"/>
      <c r="N1023" s="44"/>
      <c r="O1023" s="43">
        <f t="shared" si="14"/>
        <v>2549853.0699999998</v>
      </c>
      <c r="P1023" s="43">
        <f t="shared" si="14"/>
        <v>1208409.7417599997</v>
      </c>
      <c r="Q1023" s="43">
        <f t="shared" si="14"/>
        <v>1341443.33024</v>
      </c>
    </row>
    <row r="1024" spans="4:17" ht="21.75" customHeight="1">
      <c r="D1024" s="21" t="s">
        <v>782</v>
      </c>
      <c r="E1024" s="69" t="s">
        <v>785</v>
      </c>
      <c r="F1024" s="43">
        <v>61130.94</v>
      </c>
      <c r="G1024" s="43">
        <v>67265.093400000012</v>
      </c>
      <c r="H1024" s="43">
        <v>-6134.1576000000132</v>
      </c>
      <c r="I1024" s="43"/>
      <c r="J1024" s="43"/>
      <c r="K1024" s="43"/>
      <c r="L1024" s="43"/>
      <c r="M1024" s="43"/>
      <c r="N1024" s="44"/>
      <c r="O1024" s="43">
        <f t="shared" si="14"/>
        <v>61130.94</v>
      </c>
      <c r="P1024" s="43">
        <f t="shared" si="14"/>
        <v>67265.093400000012</v>
      </c>
      <c r="Q1024" s="43">
        <f t="shared" si="14"/>
        <v>-6134.1576000000132</v>
      </c>
    </row>
    <row r="1025" spans="4:17" ht="33.75">
      <c r="D1025" s="21" t="s">
        <v>782</v>
      </c>
      <c r="E1025" s="69" t="s">
        <v>786</v>
      </c>
      <c r="F1025" s="43">
        <v>5748.53</v>
      </c>
      <c r="G1025" s="43">
        <v>7967.05</v>
      </c>
      <c r="H1025" s="43">
        <v>-2218.5170000000007</v>
      </c>
      <c r="I1025" s="43"/>
      <c r="J1025" s="43"/>
      <c r="K1025" s="43"/>
      <c r="L1025" s="43"/>
      <c r="M1025" s="43"/>
      <c r="N1025" s="44"/>
      <c r="O1025" s="43">
        <f t="shared" si="14"/>
        <v>5748.53</v>
      </c>
      <c r="P1025" s="43">
        <f t="shared" si="14"/>
        <v>7967.05</v>
      </c>
      <c r="Q1025" s="43">
        <f t="shared" si="14"/>
        <v>-2218.5170000000007</v>
      </c>
    </row>
    <row r="1026" spans="4:17" ht="33.75">
      <c r="D1026" s="21" t="s">
        <v>782</v>
      </c>
      <c r="E1026" s="69" t="s">
        <v>787</v>
      </c>
      <c r="F1026" s="43">
        <v>13059.27</v>
      </c>
      <c r="G1026" s="43">
        <v>13059.2742</v>
      </c>
      <c r="H1026" s="43">
        <v>0</v>
      </c>
      <c r="I1026" s="43"/>
      <c r="J1026" s="43"/>
      <c r="K1026" s="43"/>
      <c r="L1026" s="43"/>
      <c r="M1026" s="43"/>
      <c r="N1026" s="44"/>
      <c r="O1026" s="43">
        <f t="shared" si="14"/>
        <v>13059.27</v>
      </c>
      <c r="P1026" s="43">
        <f t="shared" si="14"/>
        <v>13059.2742</v>
      </c>
      <c r="Q1026" s="43">
        <f t="shared" si="14"/>
        <v>0</v>
      </c>
    </row>
    <row r="1027" spans="4:17" ht="33.75">
      <c r="D1027" s="21" t="s">
        <v>782</v>
      </c>
      <c r="E1027" s="69" t="s">
        <v>788</v>
      </c>
      <c r="F1027" s="43">
        <v>12878.32</v>
      </c>
      <c r="G1027" s="43">
        <v>12878.32</v>
      </c>
      <c r="H1027" s="43">
        <v>0</v>
      </c>
      <c r="I1027" s="43"/>
      <c r="J1027" s="43"/>
      <c r="K1027" s="43"/>
      <c r="L1027" s="43"/>
      <c r="M1027" s="43"/>
      <c r="N1027" s="44"/>
      <c r="O1027" s="43">
        <f t="shared" si="14"/>
        <v>12878.32</v>
      </c>
      <c r="P1027" s="43">
        <f t="shared" si="14"/>
        <v>12878.32</v>
      </c>
      <c r="Q1027" s="43">
        <f t="shared" si="14"/>
        <v>0</v>
      </c>
    </row>
    <row r="1028" spans="4:17" ht="30" customHeight="1">
      <c r="D1028" s="21" t="s">
        <v>1724</v>
      </c>
      <c r="E1028" s="69" t="s">
        <v>1551</v>
      </c>
      <c r="F1028" s="43">
        <v>0</v>
      </c>
      <c r="G1028" s="43">
        <v>0</v>
      </c>
      <c r="H1028" s="43">
        <v>0</v>
      </c>
      <c r="I1028" s="43"/>
      <c r="J1028" s="43"/>
      <c r="K1028" s="43"/>
      <c r="L1028" s="43"/>
      <c r="M1028" s="43"/>
      <c r="N1028" s="44"/>
      <c r="O1028" s="43">
        <f t="shared" si="14"/>
        <v>0</v>
      </c>
      <c r="P1028" s="43">
        <f t="shared" si="14"/>
        <v>0</v>
      </c>
      <c r="Q1028" s="43">
        <f t="shared" si="14"/>
        <v>0</v>
      </c>
    </row>
    <row r="1029" spans="4:17" ht="25.5">
      <c r="D1029" s="21" t="s">
        <v>473</v>
      </c>
      <c r="E1029" s="69" t="s">
        <v>789</v>
      </c>
      <c r="F1029" s="43">
        <v>248736.51</v>
      </c>
      <c r="G1029" s="43">
        <v>249439.4308</v>
      </c>
      <c r="H1029" s="43">
        <v>-702.9207999999926</v>
      </c>
      <c r="I1029" s="43"/>
      <c r="J1029" s="43"/>
      <c r="K1029" s="43"/>
      <c r="L1029" s="43"/>
      <c r="M1029" s="43"/>
      <c r="N1029" s="44"/>
      <c r="O1029" s="43">
        <f t="shared" si="14"/>
        <v>248736.51</v>
      </c>
      <c r="P1029" s="43">
        <f t="shared" si="14"/>
        <v>249439.4308</v>
      </c>
      <c r="Q1029" s="43">
        <f t="shared" si="14"/>
        <v>-702.9207999999926</v>
      </c>
    </row>
    <row r="1030" spans="4:17" ht="24.95" customHeight="1">
      <c r="D1030" s="21" t="s">
        <v>1552</v>
      </c>
      <c r="E1030" s="69" t="s">
        <v>1553</v>
      </c>
      <c r="F1030" s="43">
        <v>0</v>
      </c>
      <c r="G1030" s="43">
        <v>0</v>
      </c>
      <c r="H1030" s="43">
        <v>0</v>
      </c>
      <c r="I1030" s="43"/>
      <c r="J1030" s="43"/>
      <c r="K1030" s="43"/>
      <c r="L1030" s="43"/>
      <c r="M1030" s="43"/>
      <c r="N1030" s="44"/>
      <c r="O1030" s="43">
        <f t="shared" si="14"/>
        <v>0</v>
      </c>
      <c r="P1030" s="43">
        <f t="shared" si="14"/>
        <v>0</v>
      </c>
      <c r="Q1030" s="43">
        <f t="shared" si="14"/>
        <v>0</v>
      </c>
    </row>
    <row r="1031" spans="4:17" ht="24.95" customHeight="1">
      <c r="D1031" s="21" t="s">
        <v>1554</v>
      </c>
      <c r="E1031" s="69" t="s">
        <v>1555</v>
      </c>
      <c r="F1031" s="43">
        <v>0</v>
      </c>
      <c r="G1031" s="43">
        <v>0</v>
      </c>
      <c r="H1031" s="43">
        <v>0</v>
      </c>
      <c r="I1031" s="43"/>
      <c r="J1031" s="43"/>
      <c r="K1031" s="43"/>
      <c r="L1031" s="43"/>
      <c r="M1031" s="43"/>
      <c r="N1031" s="44"/>
      <c r="O1031" s="43">
        <f t="shared" si="14"/>
        <v>0</v>
      </c>
      <c r="P1031" s="43">
        <f t="shared" si="14"/>
        <v>0</v>
      </c>
      <c r="Q1031" s="43">
        <f t="shared" si="14"/>
        <v>0</v>
      </c>
    </row>
    <row r="1032" spans="4:17">
      <c r="D1032" s="21" t="s">
        <v>473</v>
      </c>
      <c r="E1032" s="69" t="s">
        <v>790</v>
      </c>
      <c r="F1032" s="43">
        <v>18279.97</v>
      </c>
      <c r="G1032" s="43">
        <v>18279.97</v>
      </c>
      <c r="H1032" s="43">
        <v>0</v>
      </c>
      <c r="I1032" s="43"/>
      <c r="J1032" s="43"/>
      <c r="K1032" s="43"/>
      <c r="L1032" s="43"/>
      <c r="M1032" s="43"/>
      <c r="N1032" s="44"/>
      <c r="O1032" s="43">
        <f t="shared" si="14"/>
        <v>18279.97</v>
      </c>
      <c r="P1032" s="43">
        <f t="shared" si="14"/>
        <v>18279.97</v>
      </c>
      <c r="Q1032" s="43">
        <f t="shared" si="14"/>
        <v>0</v>
      </c>
    </row>
    <row r="1033" spans="4:17" ht="27.75" customHeight="1">
      <c r="D1033" s="21" t="s">
        <v>1540</v>
      </c>
      <c r="E1033" s="69" t="s">
        <v>1556</v>
      </c>
      <c r="F1033" s="43">
        <v>0</v>
      </c>
      <c r="G1033" s="43">
        <v>0</v>
      </c>
      <c r="H1033" s="43">
        <v>0</v>
      </c>
      <c r="I1033" s="43"/>
      <c r="J1033" s="43"/>
      <c r="K1033" s="43"/>
      <c r="L1033" s="43"/>
      <c r="M1033" s="43"/>
      <c r="N1033" s="44"/>
      <c r="O1033" s="43">
        <f t="shared" si="14"/>
        <v>0</v>
      </c>
      <c r="P1033" s="43">
        <f t="shared" si="14"/>
        <v>0</v>
      </c>
      <c r="Q1033" s="43">
        <f t="shared" si="14"/>
        <v>0</v>
      </c>
    </row>
    <row r="1034" spans="4:17" ht="22.5">
      <c r="D1034" s="21" t="s">
        <v>791</v>
      </c>
      <c r="E1034" s="69" t="s">
        <v>792</v>
      </c>
      <c r="F1034" s="43">
        <v>0</v>
      </c>
      <c r="G1034" s="43">
        <v>3727</v>
      </c>
      <c r="H1034" s="43">
        <v>-3727</v>
      </c>
      <c r="I1034" s="43"/>
      <c r="J1034" s="43"/>
      <c r="K1034" s="43"/>
      <c r="L1034" s="43"/>
      <c r="M1034" s="43"/>
      <c r="N1034" s="44"/>
      <c r="O1034" s="43">
        <f t="shared" si="14"/>
        <v>0</v>
      </c>
      <c r="P1034" s="43">
        <f t="shared" si="14"/>
        <v>3727</v>
      </c>
      <c r="Q1034" s="43">
        <f t="shared" si="14"/>
        <v>-3727</v>
      </c>
    </row>
    <row r="1035" spans="4:17">
      <c r="D1035" s="21" t="s">
        <v>473</v>
      </c>
      <c r="E1035" s="69" t="s">
        <v>793</v>
      </c>
      <c r="F1035" s="43">
        <v>43678.25</v>
      </c>
      <c r="G1035" s="43">
        <v>43678.25</v>
      </c>
      <c r="H1035" s="43">
        <v>0</v>
      </c>
      <c r="I1035" s="43"/>
      <c r="J1035" s="43"/>
      <c r="K1035" s="43"/>
      <c r="L1035" s="43"/>
      <c r="M1035" s="43"/>
      <c r="N1035" s="44"/>
      <c r="O1035" s="43">
        <f t="shared" si="14"/>
        <v>43678.25</v>
      </c>
      <c r="P1035" s="43">
        <f t="shared" si="14"/>
        <v>43678.25</v>
      </c>
      <c r="Q1035" s="43">
        <f t="shared" si="14"/>
        <v>0</v>
      </c>
    </row>
    <row r="1036" spans="4:17">
      <c r="D1036" s="21" t="s">
        <v>473</v>
      </c>
      <c r="E1036" s="69" t="s">
        <v>794</v>
      </c>
      <c r="F1036" s="43">
        <v>441707.28</v>
      </c>
      <c r="G1036" s="43">
        <v>441707.28</v>
      </c>
      <c r="H1036" s="43">
        <v>0</v>
      </c>
      <c r="I1036" s="43"/>
      <c r="J1036" s="43"/>
      <c r="K1036" s="43"/>
      <c r="L1036" s="43"/>
      <c r="M1036" s="43"/>
      <c r="N1036" s="44"/>
      <c r="O1036" s="43">
        <f t="shared" si="14"/>
        <v>441707.28</v>
      </c>
      <c r="P1036" s="43">
        <f t="shared" si="14"/>
        <v>441707.28</v>
      </c>
      <c r="Q1036" s="43">
        <f t="shared" si="14"/>
        <v>0</v>
      </c>
    </row>
    <row r="1037" spans="4:17">
      <c r="D1037" s="21" t="s">
        <v>473</v>
      </c>
      <c r="E1037" s="69" t="s">
        <v>795</v>
      </c>
      <c r="F1037" s="43">
        <v>158997.01</v>
      </c>
      <c r="G1037" s="43">
        <v>158997.01</v>
      </c>
      <c r="H1037" s="43">
        <v>0</v>
      </c>
      <c r="I1037" s="43"/>
      <c r="J1037" s="43"/>
      <c r="K1037" s="43"/>
      <c r="L1037" s="43"/>
      <c r="M1037" s="43"/>
      <c r="N1037" s="44"/>
      <c r="O1037" s="43">
        <f t="shared" si="14"/>
        <v>158997.01</v>
      </c>
      <c r="P1037" s="43">
        <f t="shared" si="14"/>
        <v>158997.01</v>
      </c>
      <c r="Q1037" s="43">
        <f t="shared" si="14"/>
        <v>0</v>
      </c>
    </row>
    <row r="1038" spans="4:17">
      <c r="D1038" s="21" t="s">
        <v>473</v>
      </c>
      <c r="E1038" s="69" t="s">
        <v>796</v>
      </c>
      <c r="F1038" s="43">
        <v>27221.99</v>
      </c>
      <c r="G1038" s="43">
        <v>27221.99</v>
      </c>
      <c r="H1038" s="43">
        <v>0</v>
      </c>
      <c r="I1038" s="43"/>
      <c r="J1038" s="43"/>
      <c r="K1038" s="43"/>
      <c r="L1038" s="43"/>
      <c r="M1038" s="43"/>
      <c r="N1038" s="44"/>
      <c r="O1038" s="43">
        <f t="shared" si="14"/>
        <v>27221.99</v>
      </c>
      <c r="P1038" s="43">
        <f t="shared" si="14"/>
        <v>27221.99</v>
      </c>
      <c r="Q1038" s="43">
        <f t="shared" si="14"/>
        <v>0</v>
      </c>
    </row>
    <row r="1039" spans="4:17">
      <c r="D1039" s="21" t="s">
        <v>473</v>
      </c>
      <c r="E1039" s="69" t="s">
        <v>797</v>
      </c>
      <c r="F1039" s="43">
        <v>42264.86</v>
      </c>
      <c r="G1039" s="43">
        <v>42264.86</v>
      </c>
      <c r="H1039" s="43">
        <v>0</v>
      </c>
      <c r="I1039" s="43"/>
      <c r="J1039" s="43"/>
      <c r="K1039" s="43"/>
      <c r="L1039" s="43"/>
      <c r="M1039" s="43"/>
      <c r="N1039" s="44"/>
      <c r="O1039" s="43">
        <f t="shared" si="14"/>
        <v>42264.86</v>
      </c>
      <c r="P1039" s="43">
        <f t="shared" si="14"/>
        <v>42264.86</v>
      </c>
      <c r="Q1039" s="43">
        <f t="shared" si="14"/>
        <v>0</v>
      </c>
    </row>
    <row r="1040" spans="4:17">
      <c r="D1040" s="21" t="s">
        <v>473</v>
      </c>
      <c r="E1040" s="69" t="s">
        <v>798</v>
      </c>
      <c r="F1040" s="43">
        <v>2814.59</v>
      </c>
      <c r="G1040" s="43">
        <v>2814.59</v>
      </c>
      <c r="H1040" s="43">
        <v>0</v>
      </c>
      <c r="I1040" s="43"/>
      <c r="J1040" s="43"/>
      <c r="K1040" s="43"/>
      <c r="L1040" s="43"/>
      <c r="M1040" s="43"/>
      <c r="N1040" s="44"/>
      <c r="O1040" s="43">
        <f t="shared" ref="O1040:Q1101" si="15">F1040+I1040-L1040</f>
        <v>2814.59</v>
      </c>
      <c r="P1040" s="43">
        <f t="shared" si="15"/>
        <v>2814.59</v>
      </c>
      <c r="Q1040" s="43">
        <f t="shared" si="15"/>
        <v>0</v>
      </c>
    </row>
    <row r="1041" spans="4:17">
      <c r="D1041" s="21" t="s">
        <v>473</v>
      </c>
      <c r="E1041" s="69" t="s">
        <v>799</v>
      </c>
      <c r="F1041" s="43">
        <v>193433.05</v>
      </c>
      <c r="G1041" s="43">
        <v>193433.05</v>
      </c>
      <c r="H1041" s="43">
        <v>0</v>
      </c>
      <c r="I1041" s="43"/>
      <c r="J1041" s="43"/>
      <c r="K1041" s="43"/>
      <c r="L1041" s="43"/>
      <c r="M1041" s="43"/>
      <c r="N1041" s="44"/>
      <c r="O1041" s="43">
        <f t="shared" si="15"/>
        <v>193433.05</v>
      </c>
      <c r="P1041" s="43">
        <f t="shared" si="15"/>
        <v>193433.05</v>
      </c>
      <c r="Q1041" s="43">
        <f t="shared" si="15"/>
        <v>0</v>
      </c>
    </row>
    <row r="1042" spans="4:17" ht="22.5" customHeight="1">
      <c r="D1042" s="21" t="s">
        <v>1557</v>
      </c>
      <c r="E1042" s="69" t="s">
        <v>1558</v>
      </c>
      <c r="F1042" s="43">
        <v>0</v>
      </c>
      <c r="G1042" s="43">
        <v>0</v>
      </c>
      <c r="H1042" s="43">
        <v>0</v>
      </c>
      <c r="I1042" s="43"/>
      <c r="J1042" s="43"/>
      <c r="K1042" s="43"/>
      <c r="L1042" s="43"/>
      <c r="M1042" s="43"/>
      <c r="N1042" s="44"/>
      <c r="O1042" s="43">
        <f t="shared" si="15"/>
        <v>0</v>
      </c>
      <c r="P1042" s="43">
        <f t="shared" si="15"/>
        <v>0</v>
      </c>
      <c r="Q1042" s="43">
        <f t="shared" si="15"/>
        <v>0</v>
      </c>
    </row>
    <row r="1043" spans="4:17">
      <c r="D1043" s="21" t="s">
        <v>473</v>
      </c>
      <c r="E1043" s="69" t="s">
        <v>800</v>
      </c>
      <c r="F1043" s="43">
        <v>18004.7</v>
      </c>
      <c r="G1043" s="43">
        <v>18004.7</v>
      </c>
      <c r="H1043" s="43">
        <v>0</v>
      </c>
      <c r="I1043" s="43"/>
      <c r="J1043" s="43"/>
      <c r="K1043" s="43"/>
      <c r="L1043" s="43"/>
      <c r="M1043" s="43"/>
      <c r="N1043" s="44"/>
      <c r="O1043" s="43">
        <f t="shared" si="15"/>
        <v>18004.7</v>
      </c>
      <c r="P1043" s="43">
        <f t="shared" si="15"/>
        <v>18004.7</v>
      </c>
      <c r="Q1043" s="43">
        <f t="shared" si="15"/>
        <v>0</v>
      </c>
    </row>
    <row r="1044" spans="4:17" ht="17.25" customHeight="1">
      <c r="D1044" s="21" t="s">
        <v>1559</v>
      </c>
      <c r="E1044" s="69" t="s">
        <v>801</v>
      </c>
      <c r="F1044" s="43">
        <v>0</v>
      </c>
      <c r="G1044" s="43">
        <v>0</v>
      </c>
      <c r="H1044" s="43">
        <v>0</v>
      </c>
      <c r="I1044" s="43"/>
      <c r="J1044" s="43"/>
      <c r="K1044" s="43"/>
      <c r="L1044" s="43"/>
      <c r="M1044" s="43"/>
      <c r="N1044" s="44"/>
      <c r="O1044" s="43">
        <f t="shared" si="15"/>
        <v>0</v>
      </c>
      <c r="P1044" s="43">
        <f t="shared" si="15"/>
        <v>0</v>
      </c>
      <c r="Q1044" s="43">
        <f t="shared" si="15"/>
        <v>0</v>
      </c>
    </row>
    <row r="1045" spans="4:17">
      <c r="D1045" s="21" t="s">
        <v>473</v>
      </c>
      <c r="E1045" s="69" t="s">
        <v>801</v>
      </c>
      <c r="F1045" s="43">
        <v>302283.48</v>
      </c>
      <c r="G1045" s="43">
        <v>302283.48</v>
      </c>
      <c r="H1045" s="43">
        <v>0</v>
      </c>
      <c r="I1045" s="43"/>
      <c r="J1045" s="43"/>
      <c r="K1045" s="43"/>
      <c r="L1045" s="43"/>
      <c r="M1045" s="43"/>
      <c r="N1045" s="44"/>
      <c r="O1045" s="43">
        <f t="shared" si="15"/>
        <v>302283.48</v>
      </c>
      <c r="P1045" s="43">
        <f t="shared" si="15"/>
        <v>302283.48</v>
      </c>
      <c r="Q1045" s="43">
        <f t="shared" si="15"/>
        <v>0</v>
      </c>
    </row>
    <row r="1046" spans="4:17">
      <c r="D1046" s="21" t="s">
        <v>473</v>
      </c>
      <c r="E1046" s="69" t="s">
        <v>801</v>
      </c>
      <c r="F1046" s="43">
        <v>313482.40000000002</v>
      </c>
      <c r="G1046" s="43">
        <v>313482.40000000002</v>
      </c>
      <c r="H1046" s="43">
        <v>0</v>
      </c>
      <c r="I1046" s="43"/>
      <c r="J1046" s="43"/>
      <c r="K1046" s="43"/>
      <c r="L1046" s="43"/>
      <c r="M1046" s="43"/>
      <c r="N1046" s="44"/>
      <c r="O1046" s="43">
        <f t="shared" si="15"/>
        <v>313482.40000000002</v>
      </c>
      <c r="P1046" s="43">
        <f t="shared" si="15"/>
        <v>313482.40000000002</v>
      </c>
      <c r="Q1046" s="43">
        <f t="shared" si="15"/>
        <v>0</v>
      </c>
    </row>
    <row r="1047" spans="4:17">
      <c r="D1047" s="21" t="s">
        <v>473</v>
      </c>
      <c r="E1047" s="69" t="s">
        <v>673</v>
      </c>
      <c r="F1047" s="43">
        <v>88068.7</v>
      </c>
      <c r="G1047" s="43">
        <v>88068.7</v>
      </c>
      <c r="H1047" s="43">
        <v>0</v>
      </c>
      <c r="I1047" s="43"/>
      <c r="J1047" s="43"/>
      <c r="K1047" s="43"/>
      <c r="L1047" s="43"/>
      <c r="M1047" s="43"/>
      <c r="N1047" s="44"/>
      <c r="O1047" s="43">
        <f t="shared" si="15"/>
        <v>88068.7</v>
      </c>
      <c r="P1047" s="43">
        <f t="shared" si="15"/>
        <v>88068.7</v>
      </c>
      <c r="Q1047" s="43">
        <f t="shared" si="15"/>
        <v>0</v>
      </c>
    </row>
    <row r="1048" spans="4:17">
      <c r="D1048" s="21" t="s">
        <v>473</v>
      </c>
      <c r="E1048" s="69" t="s">
        <v>802</v>
      </c>
      <c r="F1048" s="43">
        <v>126805.69</v>
      </c>
      <c r="G1048" s="43">
        <v>126805.69</v>
      </c>
      <c r="H1048" s="43">
        <v>0</v>
      </c>
      <c r="I1048" s="43"/>
      <c r="J1048" s="43"/>
      <c r="K1048" s="43"/>
      <c r="L1048" s="43"/>
      <c r="M1048" s="43"/>
      <c r="N1048" s="44"/>
      <c r="O1048" s="43">
        <f t="shared" si="15"/>
        <v>126805.69</v>
      </c>
      <c r="P1048" s="43">
        <f t="shared" si="15"/>
        <v>126805.69</v>
      </c>
      <c r="Q1048" s="43">
        <f t="shared" si="15"/>
        <v>0</v>
      </c>
    </row>
    <row r="1049" spans="4:17">
      <c r="D1049" s="21" t="s">
        <v>473</v>
      </c>
      <c r="E1049" s="69" t="s">
        <v>801</v>
      </c>
      <c r="F1049" s="43">
        <v>302113.71999999997</v>
      </c>
      <c r="G1049" s="43">
        <v>302113.71999999997</v>
      </c>
      <c r="H1049" s="43">
        <v>0</v>
      </c>
      <c r="I1049" s="43"/>
      <c r="J1049" s="43"/>
      <c r="K1049" s="43"/>
      <c r="L1049" s="43"/>
      <c r="M1049" s="43"/>
      <c r="N1049" s="44"/>
      <c r="O1049" s="43">
        <f t="shared" si="15"/>
        <v>302113.71999999997</v>
      </c>
      <c r="P1049" s="43">
        <f t="shared" si="15"/>
        <v>302113.71999999997</v>
      </c>
      <c r="Q1049" s="43">
        <f t="shared" si="15"/>
        <v>0</v>
      </c>
    </row>
    <row r="1050" spans="4:17" ht="17.25" customHeight="1">
      <c r="D1050" s="21" t="s">
        <v>791</v>
      </c>
      <c r="E1050" s="69" t="s">
        <v>697</v>
      </c>
      <c r="F1050" s="43">
        <v>0</v>
      </c>
      <c r="G1050" s="43">
        <v>29.328000000000429</v>
      </c>
      <c r="H1050" s="43">
        <v>-29.328000000000429</v>
      </c>
      <c r="I1050" s="43"/>
      <c r="J1050" s="43"/>
      <c r="K1050" s="43"/>
      <c r="L1050" s="43"/>
      <c r="M1050" s="43"/>
      <c r="N1050" s="44"/>
      <c r="O1050" s="43">
        <f t="shared" si="15"/>
        <v>0</v>
      </c>
      <c r="P1050" s="43">
        <f t="shared" si="15"/>
        <v>29.328000000000429</v>
      </c>
      <c r="Q1050" s="43">
        <f t="shared" si="15"/>
        <v>-29.328000000000429</v>
      </c>
    </row>
    <row r="1051" spans="4:17">
      <c r="D1051" s="21" t="s">
        <v>473</v>
      </c>
      <c r="E1051" s="69" t="s">
        <v>695</v>
      </c>
      <c r="F1051" s="43">
        <v>15289.8</v>
      </c>
      <c r="G1051" s="43">
        <v>15034.72</v>
      </c>
      <c r="H1051" s="43">
        <v>255.08</v>
      </c>
      <c r="I1051" s="43"/>
      <c r="J1051" s="43"/>
      <c r="K1051" s="43"/>
      <c r="L1051" s="43"/>
      <c r="M1051" s="43"/>
      <c r="N1051" s="44"/>
      <c r="O1051" s="43">
        <f t="shared" si="15"/>
        <v>15289.8</v>
      </c>
      <c r="P1051" s="43">
        <f t="shared" si="15"/>
        <v>15034.72</v>
      </c>
      <c r="Q1051" s="43">
        <f t="shared" si="15"/>
        <v>255.08</v>
      </c>
    </row>
    <row r="1052" spans="4:17">
      <c r="D1052" s="21" t="s">
        <v>473</v>
      </c>
      <c r="E1052" s="69" t="s">
        <v>803</v>
      </c>
      <c r="F1052" s="43">
        <v>5018.3999999999996</v>
      </c>
      <c r="G1052" s="43">
        <v>4934.7599999999993</v>
      </c>
      <c r="H1052" s="43">
        <v>83.640000000000299</v>
      </c>
      <c r="I1052" s="43"/>
      <c r="J1052" s="43"/>
      <c r="K1052" s="43"/>
      <c r="L1052" s="43"/>
      <c r="M1052" s="43"/>
      <c r="N1052" s="44"/>
      <c r="O1052" s="43">
        <f t="shared" si="15"/>
        <v>5018.3999999999996</v>
      </c>
      <c r="P1052" s="43">
        <f t="shared" si="15"/>
        <v>4934.7599999999993</v>
      </c>
      <c r="Q1052" s="43">
        <f t="shared" si="15"/>
        <v>83.640000000000299</v>
      </c>
    </row>
    <row r="1053" spans="4:17">
      <c r="D1053" s="21" t="s">
        <v>473</v>
      </c>
      <c r="E1053" s="69" t="s">
        <v>804</v>
      </c>
      <c r="F1053" s="43">
        <v>152646</v>
      </c>
      <c r="G1053" s="43">
        <v>119842.37759999998</v>
      </c>
      <c r="H1053" s="43">
        <v>32803.6224</v>
      </c>
      <c r="I1053" s="43"/>
      <c r="J1053" s="43"/>
      <c r="K1053" s="43"/>
      <c r="L1053" s="43"/>
      <c r="M1053" s="43"/>
      <c r="N1053" s="44"/>
      <c r="O1053" s="43">
        <f t="shared" si="15"/>
        <v>152646</v>
      </c>
      <c r="P1053" s="43">
        <f t="shared" si="15"/>
        <v>119842.37759999998</v>
      </c>
      <c r="Q1053" s="43">
        <f t="shared" si="15"/>
        <v>32803.6224</v>
      </c>
    </row>
    <row r="1054" spans="4:17">
      <c r="D1054" s="21" t="s">
        <v>473</v>
      </c>
      <c r="E1054" s="69" t="s">
        <v>805</v>
      </c>
      <c r="F1054" s="43">
        <v>6319.11</v>
      </c>
      <c r="G1054" s="43">
        <v>5225.7539999999999</v>
      </c>
      <c r="H1054" s="43">
        <v>1093.356</v>
      </c>
      <c r="I1054" s="43"/>
      <c r="J1054" s="43"/>
      <c r="K1054" s="43"/>
      <c r="L1054" s="43"/>
      <c r="M1054" s="43"/>
      <c r="N1054" s="44"/>
      <c r="O1054" s="43">
        <f t="shared" si="15"/>
        <v>6319.11</v>
      </c>
      <c r="P1054" s="43">
        <f t="shared" si="15"/>
        <v>5225.7539999999999</v>
      </c>
      <c r="Q1054" s="43">
        <f t="shared" si="15"/>
        <v>1093.356</v>
      </c>
    </row>
    <row r="1055" spans="4:17">
      <c r="D1055" s="21" t="s">
        <v>473</v>
      </c>
      <c r="E1055" s="69" t="s">
        <v>803</v>
      </c>
      <c r="F1055" s="43">
        <v>4617.2</v>
      </c>
      <c r="G1055" s="43">
        <v>3818.8199999999997</v>
      </c>
      <c r="H1055" s="43">
        <v>798.38</v>
      </c>
      <c r="I1055" s="43"/>
      <c r="J1055" s="43"/>
      <c r="K1055" s="43"/>
      <c r="L1055" s="43"/>
      <c r="M1055" s="43"/>
      <c r="N1055" s="44"/>
      <c r="O1055" s="43">
        <f t="shared" si="15"/>
        <v>4617.2</v>
      </c>
      <c r="P1055" s="43">
        <f t="shared" si="15"/>
        <v>3818.8199999999997</v>
      </c>
      <c r="Q1055" s="43">
        <f t="shared" si="15"/>
        <v>798.38</v>
      </c>
    </row>
    <row r="1056" spans="4:17">
      <c r="D1056" s="21" t="s">
        <v>473</v>
      </c>
      <c r="E1056" s="69" t="s">
        <v>806</v>
      </c>
      <c r="F1056" s="43">
        <v>8167.2</v>
      </c>
      <c r="G1056" s="43">
        <v>8167.2</v>
      </c>
      <c r="H1056" s="43">
        <v>0</v>
      </c>
      <c r="I1056" s="43"/>
      <c r="J1056" s="43"/>
      <c r="K1056" s="43"/>
      <c r="L1056" s="43"/>
      <c r="M1056" s="43"/>
      <c r="N1056" s="44"/>
      <c r="O1056" s="43">
        <f t="shared" si="15"/>
        <v>8167.2</v>
      </c>
      <c r="P1056" s="43">
        <f t="shared" si="15"/>
        <v>8167.2</v>
      </c>
      <c r="Q1056" s="43">
        <f t="shared" si="15"/>
        <v>0</v>
      </c>
    </row>
    <row r="1057" spans="2:254">
      <c r="D1057" s="21" t="s">
        <v>473</v>
      </c>
      <c r="E1057" s="69" t="s">
        <v>807</v>
      </c>
      <c r="F1057" s="43">
        <v>13072.88</v>
      </c>
      <c r="G1057" s="43">
        <v>13072.88</v>
      </c>
      <c r="H1057" s="43">
        <v>0</v>
      </c>
      <c r="I1057" s="43"/>
      <c r="J1057" s="43"/>
      <c r="K1057" s="43"/>
      <c r="L1057" s="43"/>
      <c r="M1057" s="43"/>
      <c r="N1057" s="44"/>
      <c r="O1057" s="43">
        <f t="shared" si="15"/>
        <v>13072.88</v>
      </c>
      <c r="P1057" s="43">
        <f t="shared" si="15"/>
        <v>13072.88</v>
      </c>
      <c r="Q1057" s="43">
        <f t="shared" si="15"/>
        <v>0</v>
      </c>
    </row>
    <row r="1058" spans="2:254">
      <c r="D1058" s="21" t="s">
        <v>473</v>
      </c>
      <c r="E1058" s="69" t="s">
        <v>808</v>
      </c>
      <c r="F1058" s="43">
        <v>4598.1899999999996</v>
      </c>
      <c r="G1058" s="43">
        <v>4598.1899999999996</v>
      </c>
      <c r="H1058" s="43">
        <v>0</v>
      </c>
      <c r="I1058" s="43"/>
      <c r="J1058" s="43"/>
      <c r="K1058" s="43"/>
      <c r="L1058" s="43"/>
      <c r="M1058" s="43"/>
      <c r="N1058" s="44"/>
      <c r="O1058" s="43">
        <f t="shared" si="15"/>
        <v>4598.1899999999996</v>
      </c>
      <c r="P1058" s="43">
        <f t="shared" si="15"/>
        <v>4598.1899999999996</v>
      </c>
      <c r="Q1058" s="43">
        <f t="shared" si="15"/>
        <v>0</v>
      </c>
    </row>
    <row r="1059" spans="2:254">
      <c r="D1059" s="21" t="s">
        <v>473</v>
      </c>
      <c r="E1059" s="69" t="s">
        <v>809</v>
      </c>
      <c r="F1059" s="43">
        <v>2052.1999999999998</v>
      </c>
      <c r="G1059" s="43">
        <v>1917.4599999999998</v>
      </c>
      <c r="H1059" s="43">
        <v>134.74</v>
      </c>
      <c r="I1059" s="43"/>
      <c r="J1059" s="43"/>
      <c r="K1059" s="43"/>
      <c r="L1059" s="43"/>
      <c r="M1059" s="43"/>
      <c r="N1059" s="44"/>
      <c r="O1059" s="43">
        <f t="shared" si="15"/>
        <v>2052.1999999999998</v>
      </c>
      <c r="P1059" s="43">
        <f t="shared" si="15"/>
        <v>1917.4599999999998</v>
      </c>
      <c r="Q1059" s="43">
        <f t="shared" si="15"/>
        <v>134.74</v>
      </c>
    </row>
    <row r="1060" spans="2:254">
      <c r="D1060" s="21" t="s">
        <v>473</v>
      </c>
      <c r="E1060" s="69" t="s">
        <v>810</v>
      </c>
      <c r="F1060" s="43">
        <v>1000</v>
      </c>
      <c r="G1060" s="43">
        <v>1000</v>
      </c>
      <c r="H1060" s="43">
        <v>0</v>
      </c>
      <c r="I1060" s="43"/>
      <c r="J1060" s="43"/>
      <c r="K1060" s="43"/>
      <c r="L1060" s="43"/>
      <c r="M1060" s="43"/>
      <c r="N1060" s="44"/>
      <c r="O1060" s="43">
        <f t="shared" si="15"/>
        <v>1000</v>
      </c>
      <c r="P1060" s="43">
        <f t="shared" si="15"/>
        <v>1000</v>
      </c>
      <c r="Q1060" s="43">
        <f t="shared" si="15"/>
        <v>0</v>
      </c>
    </row>
    <row r="1061" spans="2:254" ht="38.25">
      <c r="D1061" s="21" t="s">
        <v>811</v>
      </c>
      <c r="E1061" s="69" t="s">
        <v>812</v>
      </c>
      <c r="F1061" s="43">
        <v>15080</v>
      </c>
      <c r="G1061" s="43">
        <v>3223</v>
      </c>
      <c r="H1061" s="43">
        <v>11857</v>
      </c>
      <c r="I1061" s="43"/>
      <c r="J1061" s="43"/>
      <c r="K1061" s="43"/>
      <c r="L1061" s="43"/>
      <c r="M1061" s="43"/>
      <c r="N1061" s="44"/>
      <c r="O1061" s="43">
        <f t="shared" si="15"/>
        <v>15080</v>
      </c>
      <c r="P1061" s="43">
        <f t="shared" si="15"/>
        <v>3223</v>
      </c>
      <c r="Q1061" s="43">
        <f t="shared" si="15"/>
        <v>11857</v>
      </c>
    </row>
    <row r="1062" spans="2:254">
      <c r="D1062" s="21" t="s">
        <v>813</v>
      </c>
      <c r="E1062" s="69" t="s">
        <v>814</v>
      </c>
      <c r="F1062" s="43">
        <v>9048</v>
      </c>
      <c r="G1062" s="43">
        <v>1932.7999999999993</v>
      </c>
      <c r="H1062" s="43">
        <v>7115.2</v>
      </c>
      <c r="I1062" s="43"/>
      <c r="J1062" s="43"/>
      <c r="K1062" s="43"/>
      <c r="L1062" s="43"/>
      <c r="M1062" s="43"/>
      <c r="N1062" s="44"/>
      <c r="O1062" s="43">
        <f t="shared" si="15"/>
        <v>9048</v>
      </c>
      <c r="P1062" s="43">
        <f t="shared" si="15"/>
        <v>1932.7999999999993</v>
      </c>
      <c r="Q1062" s="43">
        <f t="shared" si="15"/>
        <v>7115.2</v>
      </c>
    </row>
    <row r="1063" spans="2:254" ht="25.5">
      <c r="D1063" s="21" t="s">
        <v>813</v>
      </c>
      <c r="E1063" s="69" t="s">
        <v>815</v>
      </c>
      <c r="F1063" s="43">
        <v>405200</v>
      </c>
      <c r="G1063" s="43">
        <v>405200</v>
      </c>
      <c r="H1063" s="43">
        <v>0</v>
      </c>
      <c r="I1063" s="43"/>
      <c r="J1063" s="43"/>
      <c r="K1063" s="43"/>
      <c r="L1063" s="43"/>
      <c r="M1063" s="43"/>
      <c r="N1063" s="44"/>
      <c r="O1063" s="43">
        <f t="shared" si="15"/>
        <v>405200</v>
      </c>
      <c r="P1063" s="43">
        <f t="shared" si="15"/>
        <v>405200</v>
      </c>
      <c r="Q1063" s="43">
        <f t="shared" si="15"/>
        <v>0</v>
      </c>
    </row>
    <row r="1064" spans="2:254">
      <c r="D1064" s="21" t="s">
        <v>813</v>
      </c>
      <c r="E1064" s="69" t="s">
        <v>816</v>
      </c>
      <c r="F1064" s="43">
        <v>722192</v>
      </c>
      <c r="G1064" s="43">
        <v>365569.19999999995</v>
      </c>
      <c r="H1064" s="43">
        <v>356622.8</v>
      </c>
      <c r="I1064" s="43"/>
      <c r="J1064" s="43"/>
      <c r="K1064" s="43"/>
      <c r="L1064" s="43"/>
      <c r="M1064" s="43"/>
      <c r="N1064" s="44"/>
      <c r="O1064" s="43">
        <f t="shared" si="15"/>
        <v>722192</v>
      </c>
      <c r="P1064" s="43">
        <f t="shared" si="15"/>
        <v>365569.19999999995</v>
      </c>
      <c r="Q1064" s="43">
        <f t="shared" si="15"/>
        <v>356622.8</v>
      </c>
    </row>
    <row r="1065" spans="2:254" ht="16.5" customHeight="1">
      <c r="D1065" s="21"/>
      <c r="E1065" s="69" t="s">
        <v>817</v>
      </c>
      <c r="F1065" s="43">
        <v>0</v>
      </c>
      <c r="G1065" s="43">
        <v>-135720</v>
      </c>
      <c r="H1065" s="43">
        <v>135720</v>
      </c>
      <c r="I1065" s="43"/>
      <c r="J1065" s="43"/>
      <c r="K1065" s="43"/>
      <c r="L1065" s="43"/>
      <c r="M1065" s="43"/>
      <c r="N1065" s="44"/>
      <c r="O1065" s="43">
        <f t="shared" si="15"/>
        <v>0</v>
      </c>
      <c r="P1065" s="43">
        <f t="shared" si="15"/>
        <v>-135720</v>
      </c>
      <c r="Q1065" s="43">
        <f t="shared" si="15"/>
        <v>135720</v>
      </c>
    </row>
    <row r="1066" spans="2:254" s="30" customFormat="1">
      <c r="B1066" s="3"/>
      <c r="C1066" s="3"/>
      <c r="D1066" s="21" t="s">
        <v>1560</v>
      </c>
      <c r="E1066" s="69"/>
      <c r="F1066" s="43">
        <v>0</v>
      </c>
      <c r="G1066" s="43">
        <v>0</v>
      </c>
      <c r="H1066" s="43">
        <v>0</v>
      </c>
      <c r="I1066" s="43"/>
      <c r="J1066" s="43"/>
      <c r="K1066" s="43"/>
      <c r="L1066" s="43"/>
      <c r="M1066" s="43"/>
      <c r="N1066" s="44"/>
      <c r="O1066" s="43">
        <f t="shared" si="15"/>
        <v>0</v>
      </c>
      <c r="P1066" s="43">
        <f t="shared" si="15"/>
        <v>0</v>
      </c>
      <c r="Q1066" s="43">
        <f t="shared" si="15"/>
        <v>0</v>
      </c>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c r="BY1066" s="3"/>
      <c r="BZ1066" s="3"/>
      <c r="CA1066" s="3"/>
      <c r="CB1066" s="3"/>
      <c r="CC1066" s="3"/>
      <c r="CD1066" s="3"/>
      <c r="CE1066" s="3"/>
      <c r="CF1066" s="3"/>
      <c r="CG1066" s="3"/>
      <c r="CH1066" s="3"/>
      <c r="CI1066" s="3"/>
      <c r="CJ1066" s="3"/>
      <c r="CK1066" s="3"/>
      <c r="CL1066" s="3"/>
      <c r="CM1066" s="3"/>
      <c r="CN1066" s="3"/>
      <c r="CO1066" s="3"/>
      <c r="CP1066" s="3"/>
      <c r="CQ1066" s="3"/>
      <c r="CR1066" s="3"/>
      <c r="CS1066" s="3"/>
      <c r="CT1066" s="3"/>
      <c r="CU1066" s="3"/>
      <c r="CV1066" s="3"/>
      <c r="CW1066" s="3"/>
      <c r="CX1066" s="3"/>
      <c r="CY1066" s="3"/>
      <c r="CZ1066" s="3"/>
      <c r="DA1066" s="3"/>
      <c r="DB1066" s="3"/>
      <c r="DC1066" s="3"/>
      <c r="DD1066" s="3"/>
      <c r="DE1066" s="3"/>
      <c r="DF1066" s="3"/>
      <c r="DG1066" s="3"/>
      <c r="DH1066" s="3"/>
      <c r="DI1066" s="3"/>
      <c r="DJ1066" s="3"/>
      <c r="DK1066" s="3"/>
      <c r="DL1066" s="3"/>
      <c r="DM1066" s="3"/>
      <c r="DN1066" s="3"/>
      <c r="DO1066" s="3"/>
      <c r="DP1066" s="3"/>
      <c r="DQ1066" s="3"/>
      <c r="DR1066" s="3"/>
      <c r="DS1066" s="3"/>
      <c r="DT1066" s="3"/>
      <c r="DU1066" s="3"/>
      <c r="DV1066" s="3"/>
      <c r="DW1066" s="3"/>
      <c r="DX1066" s="3"/>
      <c r="DY1066" s="3"/>
      <c r="DZ1066" s="3"/>
      <c r="EA1066" s="3"/>
      <c r="EB1066" s="3"/>
      <c r="EC1066" s="3"/>
      <c r="ED1066" s="3"/>
      <c r="EE1066" s="3"/>
      <c r="EF1066" s="3"/>
      <c r="EG1066" s="3"/>
      <c r="EH1066" s="3"/>
      <c r="EI1066" s="3"/>
      <c r="EJ1066" s="3"/>
      <c r="EK1066" s="3"/>
      <c r="EL1066" s="3"/>
      <c r="EM1066" s="3"/>
      <c r="EN1066" s="3"/>
      <c r="EO1066" s="3"/>
      <c r="EP1066" s="3"/>
      <c r="EQ1066" s="3"/>
      <c r="ER1066" s="3"/>
      <c r="ES1066" s="3"/>
      <c r="ET1066" s="3"/>
      <c r="EU1066" s="3"/>
      <c r="EV1066" s="3"/>
      <c r="EW1066" s="3"/>
      <c r="EX1066" s="3"/>
      <c r="EY1066" s="3"/>
      <c r="EZ1066" s="3"/>
      <c r="FA1066" s="3"/>
      <c r="FB1066" s="3"/>
      <c r="FC1066" s="3"/>
      <c r="FD1066" s="3"/>
      <c r="FE1066" s="3"/>
      <c r="FF1066" s="3"/>
      <c r="FG1066" s="3"/>
      <c r="FH1066" s="3"/>
      <c r="FI1066" s="3"/>
      <c r="FJ1066" s="3"/>
      <c r="FK1066" s="3"/>
      <c r="FL1066" s="3"/>
      <c r="FM1066" s="3"/>
      <c r="FN1066" s="3"/>
      <c r="FO1066" s="3"/>
      <c r="FP1066" s="3"/>
      <c r="FQ1066" s="3"/>
      <c r="FR1066" s="3"/>
      <c r="FS1066" s="3"/>
      <c r="FT1066" s="3"/>
      <c r="FU1066" s="3"/>
      <c r="FV1066" s="3"/>
      <c r="FW1066" s="3"/>
      <c r="FX1066" s="3"/>
      <c r="FY1066" s="3"/>
      <c r="FZ1066" s="3"/>
      <c r="GA1066" s="3"/>
      <c r="GB1066" s="3"/>
      <c r="GC1066" s="3"/>
      <c r="GD1066" s="3"/>
      <c r="GE1066" s="3"/>
      <c r="GF1066" s="3"/>
      <c r="GG1066" s="3"/>
      <c r="GH1066" s="3"/>
      <c r="GI1066" s="3"/>
      <c r="GJ1066" s="3"/>
      <c r="GK1066" s="3"/>
      <c r="GL1066" s="3"/>
      <c r="GM1066" s="3"/>
      <c r="GN1066" s="3"/>
      <c r="GO1066" s="3"/>
      <c r="GP1066" s="3"/>
      <c r="GQ1066" s="3"/>
      <c r="GR1066" s="3"/>
      <c r="GS1066" s="3"/>
      <c r="GT1066" s="3"/>
      <c r="GU1066" s="3"/>
      <c r="GV1066" s="3"/>
      <c r="GW1066" s="3"/>
      <c r="GX1066" s="3"/>
      <c r="GY1066" s="3"/>
      <c r="GZ1066" s="3"/>
      <c r="HA1066" s="3"/>
      <c r="HB1066" s="3"/>
      <c r="HC1066" s="3"/>
      <c r="HD1066" s="3"/>
      <c r="HE1066" s="3"/>
      <c r="HF1066" s="3"/>
      <c r="HG1066" s="3"/>
      <c r="HH1066" s="3"/>
      <c r="HI1066" s="3"/>
      <c r="HJ1066" s="3"/>
      <c r="HK1066" s="3"/>
      <c r="HL1066" s="3"/>
      <c r="HM1066" s="3"/>
      <c r="HN1066" s="3"/>
      <c r="HO1066" s="3"/>
      <c r="HP1066" s="3"/>
      <c r="HQ1066" s="3"/>
      <c r="HR1066" s="3"/>
      <c r="HS1066" s="3"/>
      <c r="HT1066" s="3"/>
      <c r="HU1066" s="3"/>
      <c r="HV1066" s="3"/>
      <c r="HW1066" s="3"/>
      <c r="HX1066" s="3"/>
      <c r="HY1066" s="3"/>
      <c r="HZ1066" s="3"/>
      <c r="IA1066" s="3"/>
      <c r="IB1066" s="3"/>
      <c r="IC1066" s="3"/>
      <c r="ID1066" s="3"/>
      <c r="IE1066" s="3"/>
      <c r="IF1066" s="3"/>
      <c r="IG1066" s="3"/>
      <c r="IH1066" s="3"/>
      <c r="II1066" s="3"/>
      <c r="IJ1066" s="3"/>
      <c r="IK1066" s="3"/>
      <c r="IL1066" s="3"/>
      <c r="IM1066" s="3"/>
      <c r="IN1066" s="3"/>
      <c r="IO1066" s="3"/>
      <c r="IP1066" s="3"/>
      <c r="IQ1066" s="3"/>
      <c r="IR1066" s="3"/>
      <c r="IS1066" s="3"/>
      <c r="IT1066" s="3"/>
    </row>
    <row r="1067" spans="2:254" ht="25.5">
      <c r="D1067" s="21"/>
      <c r="E1067" s="69" t="s">
        <v>818</v>
      </c>
      <c r="F1067" s="43">
        <v>103471</v>
      </c>
      <c r="G1067" s="43">
        <v>81674.2</v>
      </c>
      <c r="H1067" s="43">
        <v>21796.799999999999</v>
      </c>
      <c r="I1067" s="43"/>
      <c r="J1067" s="43"/>
      <c r="K1067" s="43"/>
      <c r="L1067" s="43"/>
      <c r="M1067" s="43"/>
      <c r="N1067" s="44"/>
      <c r="O1067" s="43">
        <f t="shared" si="15"/>
        <v>103471</v>
      </c>
      <c r="P1067" s="43">
        <f t="shared" si="15"/>
        <v>81674.2</v>
      </c>
      <c r="Q1067" s="43">
        <f t="shared" si="15"/>
        <v>21796.799999999999</v>
      </c>
    </row>
    <row r="1068" spans="2:254">
      <c r="D1068" s="21"/>
      <c r="E1068" s="69" t="s">
        <v>819</v>
      </c>
      <c r="F1068" s="43">
        <v>75000</v>
      </c>
      <c r="G1068" s="43">
        <v>75000</v>
      </c>
      <c r="H1068" s="43">
        <v>0</v>
      </c>
      <c r="I1068" s="43"/>
      <c r="J1068" s="43"/>
      <c r="K1068" s="43"/>
      <c r="L1068" s="43"/>
      <c r="M1068" s="43"/>
      <c r="N1068" s="44"/>
      <c r="O1068" s="43">
        <f t="shared" si="15"/>
        <v>75000</v>
      </c>
      <c r="P1068" s="43">
        <f t="shared" si="15"/>
        <v>75000</v>
      </c>
      <c r="Q1068" s="43">
        <f t="shared" si="15"/>
        <v>0</v>
      </c>
    </row>
    <row r="1069" spans="2:254" ht="67.5">
      <c r="D1069" s="21" t="s">
        <v>1561</v>
      </c>
      <c r="E1069" s="69" t="s">
        <v>1562</v>
      </c>
      <c r="F1069" s="43">
        <v>0</v>
      </c>
      <c r="G1069" s="43">
        <v>0</v>
      </c>
      <c r="H1069" s="43">
        <v>0</v>
      </c>
      <c r="I1069" s="43"/>
      <c r="J1069" s="43"/>
      <c r="K1069" s="43"/>
      <c r="L1069" s="43"/>
      <c r="M1069" s="43"/>
      <c r="N1069" s="44"/>
      <c r="O1069" s="43">
        <f t="shared" si="15"/>
        <v>0</v>
      </c>
      <c r="P1069" s="43">
        <f t="shared" si="15"/>
        <v>0</v>
      </c>
      <c r="Q1069" s="43">
        <f t="shared" si="15"/>
        <v>0</v>
      </c>
    </row>
    <row r="1070" spans="2:254" ht="56.25">
      <c r="D1070" s="21" t="s">
        <v>1563</v>
      </c>
      <c r="E1070" s="69" t="s">
        <v>1564</v>
      </c>
      <c r="F1070" s="43">
        <v>0</v>
      </c>
      <c r="G1070" s="43">
        <v>0</v>
      </c>
      <c r="H1070" s="43">
        <v>0</v>
      </c>
      <c r="I1070" s="43"/>
      <c r="J1070" s="43"/>
      <c r="K1070" s="43"/>
      <c r="L1070" s="43"/>
      <c r="M1070" s="43"/>
      <c r="N1070" s="44"/>
      <c r="O1070" s="43">
        <f t="shared" si="15"/>
        <v>0</v>
      </c>
      <c r="P1070" s="43">
        <f t="shared" si="15"/>
        <v>0</v>
      </c>
      <c r="Q1070" s="43">
        <f t="shared" si="15"/>
        <v>0</v>
      </c>
    </row>
    <row r="1071" spans="2:254" s="30" customFormat="1">
      <c r="B1071" s="3"/>
      <c r="C1071" s="3"/>
      <c r="D1071" s="21" t="s">
        <v>1565</v>
      </c>
      <c r="E1071" s="69"/>
      <c r="F1071" s="43">
        <v>0</v>
      </c>
      <c r="G1071" s="43">
        <v>0</v>
      </c>
      <c r="H1071" s="43">
        <v>0</v>
      </c>
      <c r="I1071" s="43"/>
      <c r="J1071" s="43"/>
      <c r="K1071" s="43"/>
      <c r="L1071" s="43"/>
      <c r="M1071" s="43"/>
      <c r="N1071" s="44"/>
      <c r="O1071" s="43">
        <f t="shared" si="15"/>
        <v>0</v>
      </c>
      <c r="P1071" s="43">
        <f t="shared" si="15"/>
        <v>0</v>
      </c>
      <c r="Q1071" s="43">
        <f t="shared" si="15"/>
        <v>0</v>
      </c>
    </row>
    <row r="1072" spans="2:254">
      <c r="D1072" s="21" t="s">
        <v>473</v>
      </c>
      <c r="E1072" s="69" t="s">
        <v>820</v>
      </c>
      <c r="F1072" s="43">
        <v>64562.23</v>
      </c>
      <c r="G1072" s="43">
        <v>64562.230658000008</v>
      </c>
      <c r="H1072" s="43">
        <v>0</v>
      </c>
      <c r="I1072" s="43"/>
      <c r="J1072" s="43"/>
      <c r="K1072" s="43"/>
      <c r="L1072" s="43"/>
      <c r="M1072" s="43"/>
      <c r="N1072" s="44"/>
      <c r="O1072" s="43">
        <f t="shared" si="15"/>
        <v>64562.23</v>
      </c>
      <c r="P1072" s="43">
        <f t="shared" si="15"/>
        <v>64562.230658000008</v>
      </c>
      <c r="Q1072" s="43">
        <f t="shared" si="15"/>
        <v>0</v>
      </c>
    </row>
    <row r="1073" spans="4:17">
      <c r="D1073" s="21" t="s">
        <v>473</v>
      </c>
      <c r="E1073" s="69" t="s">
        <v>821</v>
      </c>
      <c r="F1073" s="43">
        <v>35427.94</v>
      </c>
      <c r="G1073" s="43">
        <v>35427.935184000002</v>
      </c>
      <c r="H1073" s="43">
        <v>0</v>
      </c>
      <c r="I1073" s="43"/>
      <c r="J1073" s="43"/>
      <c r="K1073" s="43"/>
      <c r="L1073" s="43"/>
      <c r="M1073" s="43"/>
      <c r="N1073" s="44"/>
      <c r="O1073" s="43">
        <f t="shared" si="15"/>
        <v>35427.94</v>
      </c>
      <c r="P1073" s="43">
        <f t="shared" si="15"/>
        <v>35427.935184000002</v>
      </c>
      <c r="Q1073" s="43">
        <f t="shared" si="15"/>
        <v>0</v>
      </c>
    </row>
    <row r="1074" spans="4:17">
      <c r="D1074" s="21" t="s">
        <v>473</v>
      </c>
      <c r="E1074" s="69" t="s">
        <v>822</v>
      </c>
      <c r="F1074" s="43">
        <v>53036.38</v>
      </c>
      <c r="G1074" s="43">
        <v>53036.384255999998</v>
      </c>
      <c r="H1074" s="43">
        <v>0</v>
      </c>
      <c r="I1074" s="43"/>
      <c r="J1074" s="43"/>
      <c r="K1074" s="43"/>
      <c r="L1074" s="43"/>
      <c r="M1074" s="43"/>
      <c r="N1074" s="44"/>
      <c r="O1074" s="43">
        <f t="shared" si="15"/>
        <v>53036.38</v>
      </c>
      <c r="P1074" s="43">
        <f t="shared" si="15"/>
        <v>53036.384255999998</v>
      </c>
      <c r="Q1074" s="43">
        <f t="shared" si="15"/>
        <v>0</v>
      </c>
    </row>
    <row r="1075" spans="4:17">
      <c r="D1075" s="21" t="s">
        <v>473</v>
      </c>
      <c r="E1075" s="69" t="s">
        <v>669</v>
      </c>
      <c r="F1075" s="43">
        <v>152719.13</v>
      </c>
      <c r="G1075" s="43">
        <v>148260.360816</v>
      </c>
      <c r="H1075" s="43">
        <v>4458.7671839999903</v>
      </c>
      <c r="I1075" s="43"/>
      <c r="J1075" s="43"/>
      <c r="K1075" s="43"/>
      <c r="L1075" s="43"/>
      <c r="M1075" s="43"/>
      <c r="N1075" s="44"/>
      <c r="O1075" s="43">
        <f t="shared" si="15"/>
        <v>152719.13</v>
      </c>
      <c r="P1075" s="43">
        <f t="shared" si="15"/>
        <v>148260.360816</v>
      </c>
      <c r="Q1075" s="43">
        <f t="shared" si="15"/>
        <v>4458.7671839999903</v>
      </c>
    </row>
    <row r="1076" spans="4:17">
      <c r="D1076" s="21" t="s">
        <v>473</v>
      </c>
      <c r="E1076" s="69" t="s">
        <v>669</v>
      </c>
      <c r="F1076" s="43">
        <v>49140.01</v>
      </c>
      <c r="G1076" s="43">
        <v>17198.453001599999</v>
      </c>
      <c r="H1076" s="43">
        <v>31941.5526144</v>
      </c>
      <c r="I1076" s="43"/>
      <c r="J1076" s="43"/>
      <c r="K1076" s="43"/>
      <c r="L1076" s="43"/>
      <c r="M1076" s="43"/>
      <c r="N1076" s="44"/>
      <c r="O1076" s="43">
        <f t="shared" si="15"/>
        <v>49140.01</v>
      </c>
      <c r="P1076" s="43">
        <f t="shared" si="15"/>
        <v>17198.453001599999</v>
      </c>
      <c r="Q1076" s="43">
        <f t="shared" si="15"/>
        <v>31941.5526144</v>
      </c>
    </row>
    <row r="1077" spans="4:17">
      <c r="D1077" s="21" t="s">
        <v>473</v>
      </c>
      <c r="E1077" s="69" t="s">
        <v>686</v>
      </c>
      <c r="F1077" s="43">
        <v>789.48</v>
      </c>
      <c r="G1077" s="43">
        <v>932.9679900000001</v>
      </c>
      <c r="H1077" s="43">
        <v>-143.48799000000008</v>
      </c>
      <c r="I1077" s="43"/>
      <c r="J1077" s="43"/>
      <c r="K1077" s="43"/>
      <c r="L1077" s="43"/>
      <c r="M1077" s="43"/>
      <c r="N1077" s="44"/>
      <c r="O1077" s="43">
        <f t="shared" si="15"/>
        <v>789.48</v>
      </c>
      <c r="P1077" s="43">
        <f t="shared" si="15"/>
        <v>932.9679900000001</v>
      </c>
      <c r="Q1077" s="43">
        <f t="shared" si="15"/>
        <v>-143.48799000000008</v>
      </c>
    </row>
    <row r="1078" spans="4:17">
      <c r="D1078" s="21" t="s">
        <v>473</v>
      </c>
      <c r="E1078" s="69" t="s">
        <v>823</v>
      </c>
      <c r="F1078" s="43">
        <v>971862.81</v>
      </c>
      <c r="G1078" s="43">
        <v>971862.37857162661</v>
      </c>
      <c r="H1078" s="43">
        <v>0.432308373390697</v>
      </c>
      <c r="I1078" s="43"/>
      <c r="J1078" s="43"/>
      <c r="K1078" s="43"/>
      <c r="L1078" s="43"/>
      <c r="M1078" s="43"/>
      <c r="N1078" s="44"/>
      <c r="O1078" s="43">
        <f t="shared" si="15"/>
        <v>971862.81</v>
      </c>
      <c r="P1078" s="43">
        <f t="shared" si="15"/>
        <v>971862.37857162661</v>
      </c>
      <c r="Q1078" s="43">
        <f t="shared" si="15"/>
        <v>0.432308373390697</v>
      </c>
    </row>
    <row r="1079" spans="4:17" ht="33.75">
      <c r="D1079" s="21" t="s">
        <v>824</v>
      </c>
      <c r="E1079" s="69" t="s">
        <v>825</v>
      </c>
      <c r="F1079" s="43">
        <v>242446.95</v>
      </c>
      <c r="G1079" s="43">
        <v>242446.95040000003</v>
      </c>
      <c r="H1079" s="43">
        <v>0</v>
      </c>
      <c r="I1079" s="43"/>
      <c r="J1079" s="43"/>
      <c r="K1079" s="43"/>
      <c r="L1079" s="43"/>
      <c r="M1079" s="43"/>
      <c r="N1079" s="44"/>
      <c r="O1079" s="43">
        <f t="shared" si="15"/>
        <v>242446.95</v>
      </c>
      <c r="P1079" s="43">
        <f t="shared" si="15"/>
        <v>242446.95040000003</v>
      </c>
      <c r="Q1079" s="43">
        <f t="shared" si="15"/>
        <v>0</v>
      </c>
    </row>
    <row r="1080" spans="4:17" ht="56.25">
      <c r="D1080" s="21" t="s">
        <v>1566</v>
      </c>
      <c r="E1080" s="69" t="s">
        <v>1567</v>
      </c>
      <c r="F1080" s="43">
        <v>0</v>
      </c>
      <c r="G1080" s="43">
        <v>0</v>
      </c>
      <c r="H1080" s="43">
        <v>0</v>
      </c>
      <c r="I1080" s="43"/>
      <c r="J1080" s="43"/>
      <c r="K1080" s="43"/>
      <c r="L1080" s="43"/>
      <c r="M1080" s="43"/>
      <c r="N1080" s="44"/>
      <c r="O1080" s="43">
        <f t="shared" si="15"/>
        <v>0</v>
      </c>
      <c r="P1080" s="43">
        <f t="shared" si="15"/>
        <v>0</v>
      </c>
      <c r="Q1080" s="43">
        <f t="shared" si="15"/>
        <v>0</v>
      </c>
    </row>
    <row r="1081" spans="4:17" ht="56.25">
      <c r="D1081" s="21" t="s">
        <v>1568</v>
      </c>
      <c r="E1081" s="69" t="s">
        <v>1569</v>
      </c>
      <c r="F1081" s="43">
        <v>0</v>
      </c>
      <c r="G1081" s="43">
        <v>0</v>
      </c>
      <c r="H1081" s="43">
        <v>0</v>
      </c>
      <c r="I1081" s="43"/>
      <c r="J1081" s="43"/>
      <c r="K1081" s="43"/>
      <c r="L1081" s="43"/>
      <c r="M1081" s="43"/>
      <c r="N1081" s="44"/>
      <c r="O1081" s="43">
        <f t="shared" si="15"/>
        <v>0</v>
      </c>
      <c r="P1081" s="43">
        <f t="shared" si="15"/>
        <v>0</v>
      </c>
      <c r="Q1081" s="43">
        <f t="shared" si="15"/>
        <v>0</v>
      </c>
    </row>
    <row r="1082" spans="4:17">
      <c r="D1082" s="21" t="s">
        <v>473</v>
      </c>
      <c r="E1082" s="69" t="s">
        <v>826</v>
      </c>
      <c r="F1082" s="43">
        <v>89355</v>
      </c>
      <c r="G1082" s="43">
        <v>89355</v>
      </c>
      <c r="H1082" s="43">
        <v>0</v>
      </c>
      <c r="I1082" s="43"/>
      <c r="J1082" s="43"/>
      <c r="K1082" s="43"/>
      <c r="L1082" s="43"/>
      <c r="M1082" s="43"/>
      <c r="N1082" s="44"/>
      <c r="O1082" s="43">
        <f t="shared" si="15"/>
        <v>89355</v>
      </c>
      <c r="P1082" s="43">
        <f t="shared" si="15"/>
        <v>89355</v>
      </c>
      <c r="Q1082" s="43">
        <f t="shared" si="15"/>
        <v>0</v>
      </c>
    </row>
    <row r="1083" spans="4:17" ht="56.25">
      <c r="D1083" s="21" t="s">
        <v>1761</v>
      </c>
      <c r="E1083" s="69" t="s">
        <v>1570</v>
      </c>
      <c r="F1083" s="43">
        <v>0</v>
      </c>
      <c r="G1083" s="43">
        <v>0</v>
      </c>
      <c r="H1083" s="43">
        <v>0</v>
      </c>
      <c r="I1083" s="43"/>
      <c r="J1083" s="43"/>
      <c r="K1083" s="43"/>
      <c r="L1083" s="43"/>
      <c r="M1083" s="43"/>
      <c r="N1083" s="44"/>
      <c r="O1083" s="43">
        <f t="shared" si="15"/>
        <v>0</v>
      </c>
      <c r="P1083" s="43">
        <f t="shared" si="15"/>
        <v>0</v>
      </c>
      <c r="Q1083" s="43">
        <f t="shared" si="15"/>
        <v>0</v>
      </c>
    </row>
    <row r="1084" spans="4:17">
      <c r="D1084" s="21" t="s">
        <v>473</v>
      </c>
      <c r="E1084" s="69" t="s">
        <v>827</v>
      </c>
      <c r="F1084" s="43">
        <v>388017.64</v>
      </c>
      <c r="G1084" s="43">
        <v>388017.636</v>
      </c>
      <c r="H1084" s="43">
        <v>0</v>
      </c>
      <c r="I1084" s="43"/>
      <c r="J1084" s="43"/>
      <c r="K1084" s="43"/>
      <c r="L1084" s="43"/>
      <c r="M1084" s="43"/>
      <c r="N1084" s="44"/>
      <c r="O1084" s="43">
        <f t="shared" si="15"/>
        <v>388017.64</v>
      </c>
      <c r="P1084" s="43">
        <f t="shared" si="15"/>
        <v>388017.636</v>
      </c>
      <c r="Q1084" s="43">
        <f t="shared" si="15"/>
        <v>0</v>
      </c>
    </row>
    <row r="1085" spans="4:17">
      <c r="D1085" s="21" t="s">
        <v>473</v>
      </c>
      <c r="E1085" s="69" t="s">
        <v>828</v>
      </c>
      <c r="F1085" s="43">
        <v>672984.18</v>
      </c>
      <c r="G1085" s="43">
        <v>672984.17640000011</v>
      </c>
      <c r="H1085" s="43">
        <v>0</v>
      </c>
      <c r="I1085" s="43"/>
      <c r="J1085" s="43"/>
      <c r="K1085" s="43"/>
      <c r="L1085" s="43"/>
      <c r="M1085" s="43"/>
      <c r="N1085" s="44"/>
      <c r="O1085" s="43">
        <f t="shared" si="15"/>
        <v>672984.18</v>
      </c>
      <c r="P1085" s="43">
        <f t="shared" si="15"/>
        <v>672984.17640000011</v>
      </c>
      <c r="Q1085" s="43">
        <f t="shared" si="15"/>
        <v>0</v>
      </c>
    </row>
    <row r="1086" spans="4:17" ht="33.75">
      <c r="D1086" s="21" t="s">
        <v>829</v>
      </c>
      <c r="E1086" s="69" t="s">
        <v>567</v>
      </c>
      <c r="F1086" s="43">
        <v>442933.57</v>
      </c>
      <c r="G1086" s="43">
        <v>442933.5735</v>
      </c>
      <c r="H1086" s="43">
        <v>0</v>
      </c>
      <c r="I1086" s="43"/>
      <c r="J1086" s="43"/>
      <c r="K1086" s="43"/>
      <c r="L1086" s="43"/>
      <c r="M1086" s="43"/>
      <c r="N1086" s="44"/>
      <c r="O1086" s="43">
        <f t="shared" si="15"/>
        <v>442933.57</v>
      </c>
      <c r="P1086" s="43">
        <f t="shared" si="15"/>
        <v>442933.5735</v>
      </c>
      <c r="Q1086" s="43">
        <f t="shared" si="15"/>
        <v>0</v>
      </c>
    </row>
    <row r="1087" spans="4:17">
      <c r="D1087" s="21" t="s">
        <v>473</v>
      </c>
      <c r="E1087" s="69" t="s">
        <v>830</v>
      </c>
      <c r="F1087" s="43">
        <v>628199.44999999995</v>
      </c>
      <c r="G1087" s="43">
        <v>628199.451</v>
      </c>
      <c r="H1087" s="43">
        <v>0</v>
      </c>
      <c r="I1087" s="43"/>
      <c r="J1087" s="43"/>
      <c r="K1087" s="43"/>
      <c r="L1087" s="43"/>
      <c r="M1087" s="43"/>
      <c r="N1087" s="44"/>
      <c r="O1087" s="43">
        <f t="shared" si="15"/>
        <v>628199.44999999995</v>
      </c>
      <c r="P1087" s="43">
        <f t="shared" si="15"/>
        <v>628199.451</v>
      </c>
      <c r="Q1087" s="43">
        <f t="shared" si="15"/>
        <v>0</v>
      </c>
    </row>
    <row r="1088" spans="4:17">
      <c r="D1088" s="21" t="s">
        <v>473</v>
      </c>
      <c r="E1088" s="69" t="s">
        <v>727</v>
      </c>
      <c r="F1088" s="43">
        <v>31755.29</v>
      </c>
      <c r="G1088" s="43">
        <v>31755.292799999996</v>
      </c>
      <c r="H1088" s="43">
        <v>0</v>
      </c>
      <c r="I1088" s="43"/>
      <c r="J1088" s="43"/>
      <c r="K1088" s="43"/>
      <c r="L1088" s="43"/>
      <c r="M1088" s="43"/>
      <c r="N1088" s="44"/>
      <c r="O1088" s="43">
        <f t="shared" si="15"/>
        <v>31755.29</v>
      </c>
      <c r="P1088" s="43">
        <f t="shared" si="15"/>
        <v>31755.292799999996</v>
      </c>
      <c r="Q1088" s="43">
        <f t="shared" si="15"/>
        <v>0</v>
      </c>
    </row>
    <row r="1089" spans="4:17" ht="38.25">
      <c r="D1089" s="21" t="s">
        <v>831</v>
      </c>
      <c r="E1089" s="76" t="s">
        <v>832</v>
      </c>
      <c r="F1089" s="43">
        <v>619930.05000000005</v>
      </c>
      <c r="G1089" s="43">
        <v>619930.0536000001</v>
      </c>
      <c r="H1089" s="43">
        <v>0</v>
      </c>
      <c r="I1089" s="43"/>
      <c r="J1089" s="43"/>
      <c r="K1089" s="43"/>
      <c r="L1089" s="43"/>
      <c r="M1089" s="43"/>
      <c r="N1089" s="44"/>
      <c r="O1089" s="43">
        <f t="shared" si="15"/>
        <v>619930.05000000005</v>
      </c>
      <c r="P1089" s="43">
        <f t="shared" si="15"/>
        <v>619930.0536000001</v>
      </c>
      <c r="Q1089" s="43">
        <f t="shared" si="15"/>
        <v>0</v>
      </c>
    </row>
    <row r="1090" spans="4:17" ht="78.75">
      <c r="D1090" s="21" t="s">
        <v>1745</v>
      </c>
      <c r="E1090" s="69" t="s">
        <v>1571</v>
      </c>
      <c r="F1090" s="43">
        <v>0</v>
      </c>
      <c r="G1090" s="43">
        <v>0</v>
      </c>
      <c r="H1090" s="43">
        <v>3.2373303547501564E-3</v>
      </c>
      <c r="I1090" s="43"/>
      <c r="J1090" s="43"/>
      <c r="K1090" s="43"/>
      <c r="L1090" s="43"/>
      <c r="M1090" s="43"/>
      <c r="N1090" s="44"/>
      <c r="O1090" s="43">
        <f t="shared" si="15"/>
        <v>0</v>
      </c>
      <c r="P1090" s="43">
        <f t="shared" si="15"/>
        <v>0</v>
      </c>
      <c r="Q1090" s="43">
        <f t="shared" si="15"/>
        <v>3.2373303547501564E-3</v>
      </c>
    </row>
    <row r="1091" spans="4:17" ht="25.5">
      <c r="D1091" s="21"/>
      <c r="E1091" s="70" t="s">
        <v>1572</v>
      </c>
      <c r="F1091" s="43">
        <v>0</v>
      </c>
      <c r="G1091" s="43">
        <v>0</v>
      </c>
      <c r="H1091" s="43">
        <v>0</v>
      </c>
      <c r="I1091" s="43"/>
      <c r="J1091" s="43"/>
      <c r="K1091" s="43"/>
      <c r="L1091" s="43"/>
      <c r="M1091" s="43"/>
      <c r="N1091" s="44"/>
      <c r="O1091" s="43">
        <f t="shared" si="15"/>
        <v>0</v>
      </c>
      <c r="P1091" s="43">
        <f t="shared" si="15"/>
        <v>0</v>
      </c>
      <c r="Q1091" s="43">
        <f t="shared" si="15"/>
        <v>0</v>
      </c>
    </row>
    <row r="1092" spans="4:17" ht="38.25">
      <c r="D1092" s="21" t="s">
        <v>833</v>
      </c>
      <c r="E1092" s="69" t="s">
        <v>834</v>
      </c>
      <c r="F1092" s="43">
        <v>6268113.3200000003</v>
      </c>
      <c r="G1092" s="43">
        <v>703154.3739306666</v>
      </c>
      <c r="H1092" s="43">
        <v>5564958.9466293296</v>
      </c>
      <c r="I1092" s="43"/>
      <c r="J1092" s="43"/>
      <c r="K1092" s="43"/>
      <c r="L1092" s="43"/>
      <c r="M1092" s="43"/>
      <c r="N1092" s="44"/>
      <c r="O1092" s="43">
        <f t="shared" si="15"/>
        <v>6268113.3200000003</v>
      </c>
      <c r="P1092" s="43">
        <f t="shared" si="15"/>
        <v>703154.3739306666</v>
      </c>
      <c r="Q1092" s="43">
        <f t="shared" si="15"/>
        <v>5564958.9466293296</v>
      </c>
    </row>
    <row r="1093" spans="4:17" ht="25.5">
      <c r="D1093" s="21" t="s">
        <v>473</v>
      </c>
      <c r="E1093" s="69" t="s">
        <v>835</v>
      </c>
      <c r="F1093" s="43">
        <v>165880</v>
      </c>
      <c r="G1093" s="43">
        <v>165880</v>
      </c>
      <c r="H1093" s="43">
        <v>0</v>
      </c>
      <c r="I1093" s="43"/>
      <c r="J1093" s="43"/>
      <c r="K1093" s="43"/>
      <c r="L1093" s="43"/>
      <c r="M1093" s="43"/>
      <c r="N1093" s="44"/>
      <c r="O1093" s="43">
        <f t="shared" si="15"/>
        <v>165880</v>
      </c>
      <c r="P1093" s="43">
        <f t="shared" si="15"/>
        <v>165880</v>
      </c>
      <c r="Q1093" s="43">
        <f t="shared" si="15"/>
        <v>0</v>
      </c>
    </row>
    <row r="1094" spans="4:17" ht="90">
      <c r="D1094" s="21" t="s">
        <v>1573</v>
      </c>
      <c r="E1094" s="69" t="s">
        <v>1574</v>
      </c>
      <c r="F1094" s="43">
        <v>0</v>
      </c>
      <c r="G1094" s="43">
        <v>-4.7413338907063007E-3</v>
      </c>
      <c r="H1094" s="43">
        <v>-1.5786666190251708E-3</v>
      </c>
      <c r="I1094" s="43"/>
      <c r="J1094" s="43"/>
      <c r="K1094" s="43"/>
      <c r="L1094" s="43"/>
      <c r="M1094" s="43"/>
      <c r="N1094" s="44"/>
      <c r="O1094" s="43">
        <f t="shared" si="15"/>
        <v>0</v>
      </c>
      <c r="P1094" s="43">
        <f t="shared" si="15"/>
        <v>-4.7413338907063007E-3</v>
      </c>
      <c r="Q1094" s="43">
        <f t="shared" si="15"/>
        <v>-1.5786666190251708E-3</v>
      </c>
    </row>
    <row r="1095" spans="4:17">
      <c r="D1095" s="21" t="s">
        <v>473</v>
      </c>
      <c r="E1095" s="69" t="s">
        <v>836</v>
      </c>
      <c r="F1095" s="43">
        <v>9142702.4000000004</v>
      </c>
      <c r="G1095" s="43">
        <v>2456508.8773333337</v>
      </c>
      <c r="H1095" s="43">
        <v>6686193.5226666704</v>
      </c>
      <c r="I1095" s="43"/>
      <c r="J1095" s="43"/>
      <c r="K1095" s="43"/>
      <c r="L1095" s="43"/>
      <c r="M1095" s="43"/>
      <c r="N1095" s="44"/>
      <c r="O1095" s="43">
        <f t="shared" si="15"/>
        <v>9142702.4000000004</v>
      </c>
      <c r="P1095" s="43">
        <f t="shared" si="15"/>
        <v>2456508.8773333337</v>
      </c>
      <c r="Q1095" s="43">
        <f t="shared" si="15"/>
        <v>6686193.5226666704</v>
      </c>
    </row>
    <row r="1096" spans="4:17" ht="90">
      <c r="D1096" s="21" t="s">
        <v>1575</v>
      </c>
      <c r="E1096" s="69" t="s">
        <v>1576</v>
      </c>
      <c r="F1096" s="43">
        <v>0</v>
      </c>
      <c r="G1096" s="43">
        <v>3.1840000301599503E-3</v>
      </c>
      <c r="H1096" s="43">
        <v>4.1760000021895394E-3</v>
      </c>
      <c r="I1096" s="43"/>
      <c r="J1096" s="43"/>
      <c r="K1096" s="43"/>
      <c r="L1096" s="43"/>
      <c r="M1096" s="43"/>
      <c r="N1096" s="44"/>
      <c r="O1096" s="43">
        <f t="shared" si="15"/>
        <v>0</v>
      </c>
      <c r="P1096" s="43">
        <f t="shared" si="15"/>
        <v>3.1840000301599503E-3</v>
      </c>
      <c r="Q1096" s="43">
        <f t="shared" si="15"/>
        <v>4.1760000021895394E-3</v>
      </c>
    </row>
    <row r="1097" spans="4:17">
      <c r="D1097" s="21"/>
      <c r="E1097" s="69" t="s">
        <v>1577</v>
      </c>
      <c r="F1097" s="43">
        <v>0</v>
      </c>
      <c r="G1097" s="43">
        <v>-179.60856000002241</v>
      </c>
      <c r="H1097" s="43">
        <v>179.60999999998603</v>
      </c>
      <c r="I1097" s="43"/>
      <c r="J1097" s="43"/>
      <c r="K1097" s="43"/>
      <c r="L1097" s="43"/>
      <c r="M1097" s="43"/>
      <c r="N1097" s="44"/>
      <c r="O1097" s="43">
        <f t="shared" si="15"/>
        <v>0</v>
      </c>
      <c r="P1097" s="43">
        <f t="shared" si="15"/>
        <v>-179.60856000002241</v>
      </c>
      <c r="Q1097" s="43">
        <f t="shared" si="15"/>
        <v>179.60999999998603</v>
      </c>
    </row>
    <row r="1098" spans="4:17">
      <c r="D1098" s="21" t="s">
        <v>473</v>
      </c>
      <c r="E1098" s="69" t="s">
        <v>837</v>
      </c>
      <c r="F1098" s="43">
        <v>50383.67</v>
      </c>
      <c r="G1098" s="43">
        <v>38626.386517333332</v>
      </c>
      <c r="H1098" s="43">
        <v>11757.2808426667</v>
      </c>
      <c r="I1098" s="43"/>
      <c r="J1098" s="43"/>
      <c r="K1098" s="43"/>
      <c r="L1098" s="43"/>
      <c r="M1098" s="43"/>
      <c r="N1098" s="44"/>
      <c r="O1098" s="43">
        <f t="shared" si="15"/>
        <v>50383.67</v>
      </c>
      <c r="P1098" s="43">
        <f t="shared" si="15"/>
        <v>38626.386517333332</v>
      </c>
      <c r="Q1098" s="43">
        <f t="shared" si="15"/>
        <v>11757.2808426667</v>
      </c>
    </row>
    <row r="1099" spans="4:17" ht="45" customHeight="1">
      <c r="D1099" s="21" t="s">
        <v>1578</v>
      </c>
      <c r="E1099" s="69" t="s">
        <v>1579</v>
      </c>
      <c r="F1099" s="43">
        <v>0</v>
      </c>
      <c r="G1099" s="43">
        <v>-2.3573336657136679E-3</v>
      </c>
      <c r="H1099" s="43">
        <v>1.3973300810903311E-3</v>
      </c>
      <c r="I1099" s="43"/>
      <c r="J1099" s="43"/>
      <c r="K1099" s="43"/>
      <c r="L1099" s="43"/>
      <c r="M1099" s="43"/>
      <c r="N1099" s="44"/>
      <c r="O1099" s="43">
        <f t="shared" si="15"/>
        <v>0</v>
      </c>
      <c r="P1099" s="43">
        <f t="shared" si="15"/>
        <v>-2.3573336657136679E-3</v>
      </c>
      <c r="Q1099" s="43">
        <f t="shared" si="15"/>
        <v>1.3973300810903311E-3</v>
      </c>
    </row>
    <row r="1100" spans="4:17" ht="45" customHeight="1">
      <c r="D1100" s="21" t="s">
        <v>843</v>
      </c>
      <c r="E1100" s="71" t="s">
        <v>1580</v>
      </c>
      <c r="F1100" s="43">
        <v>0</v>
      </c>
      <c r="G1100" s="43">
        <v>0</v>
      </c>
      <c r="H1100" s="43">
        <v>0</v>
      </c>
      <c r="I1100" s="43"/>
      <c r="J1100" s="43"/>
      <c r="K1100" s="43"/>
      <c r="L1100" s="43"/>
      <c r="M1100" s="43"/>
      <c r="N1100" s="44"/>
      <c r="O1100" s="43">
        <f t="shared" si="15"/>
        <v>0</v>
      </c>
      <c r="P1100" s="43">
        <f t="shared" si="15"/>
        <v>0</v>
      </c>
      <c r="Q1100" s="43">
        <f t="shared" si="15"/>
        <v>0</v>
      </c>
    </row>
    <row r="1101" spans="4:17" ht="45" customHeight="1">
      <c r="D1101" s="21" t="s">
        <v>843</v>
      </c>
      <c r="E1101" s="71" t="s">
        <v>1581</v>
      </c>
      <c r="F1101" s="43">
        <v>0</v>
      </c>
      <c r="G1101" s="43">
        <v>0</v>
      </c>
      <c r="H1101" s="43">
        <v>0</v>
      </c>
      <c r="I1101" s="43"/>
      <c r="J1101" s="43"/>
      <c r="K1101" s="43"/>
      <c r="L1101" s="43"/>
      <c r="M1101" s="43"/>
      <c r="N1101" s="44"/>
      <c r="O1101" s="43">
        <f t="shared" si="15"/>
        <v>0</v>
      </c>
      <c r="P1101" s="43">
        <f t="shared" si="15"/>
        <v>0</v>
      </c>
      <c r="Q1101" s="43">
        <f t="shared" si="15"/>
        <v>0</v>
      </c>
    </row>
    <row r="1102" spans="4:17" ht="45" customHeight="1">
      <c r="D1102" s="21" t="s">
        <v>843</v>
      </c>
      <c r="E1102" s="71" t="s">
        <v>1582</v>
      </c>
      <c r="F1102" s="43">
        <v>0</v>
      </c>
      <c r="G1102" s="43">
        <v>0</v>
      </c>
      <c r="H1102" s="43">
        <v>0</v>
      </c>
      <c r="I1102" s="43"/>
      <c r="J1102" s="43"/>
      <c r="K1102" s="43"/>
      <c r="L1102" s="43"/>
      <c r="M1102" s="43"/>
      <c r="N1102" s="44"/>
      <c r="O1102" s="43">
        <f t="shared" ref="O1102:Q1160" si="16">F1102+I1102-L1102</f>
        <v>0</v>
      </c>
      <c r="P1102" s="43">
        <f t="shared" si="16"/>
        <v>0</v>
      </c>
      <c r="Q1102" s="43">
        <f t="shared" si="16"/>
        <v>0</v>
      </c>
    </row>
    <row r="1103" spans="4:17" ht="45" customHeight="1">
      <c r="D1103" s="21" t="s">
        <v>843</v>
      </c>
      <c r="E1103" s="69" t="s">
        <v>1583</v>
      </c>
      <c r="F1103" s="43">
        <v>0</v>
      </c>
      <c r="G1103" s="43">
        <v>0</v>
      </c>
      <c r="H1103" s="43">
        <v>0</v>
      </c>
      <c r="I1103" s="39"/>
      <c r="J1103" s="43"/>
      <c r="K1103" s="39"/>
      <c r="L1103" s="43"/>
      <c r="M1103" s="43"/>
      <c r="N1103" s="44"/>
      <c r="O1103" s="43">
        <f t="shared" si="16"/>
        <v>0</v>
      </c>
      <c r="P1103" s="43">
        <f t="shared" si="16"/>
        <v>0</v>
      </c>
      <c r="Q1103" s="43">
        <f t="shared" si="16"/>
        <v>0</v>
      </c>
    </row>
    <row r="1104" spans="4:17" ht="45" customHeight="1">
      <c r="D1104" s="21" t="s">
        <v>843</v>
      </c>
      <c r="E1104" s="69" t="s">
        <v>1584</v>
      </c>
      <c r="F1104" s="43">
        <v>0</v>
      </c>
      <c r="G1104" s="43">
        <v>0</v>
      </c>
      <c r="H1104" s="43">
        <v>0</v>
      </c>
      <c r="I1104" s="39"/>
      <c r="J1104" s="43"/>
      <c r="K1104" s="39"/>
      <c r="L1104" s="43"/>
      <c r="M1104" s="43"/>
      <c r="N1104" s="44"/>
      <c r="O1104" s="43">
        <f t="shared" si="16"/>
        <v>0</v>
      </c>
      <c r="P1104" s="43">
        <f t="shared" si="16"/>
        <v>0</v>
      </c>
      <c r="Q1104" s="43">
        <f t="shared" si="16"/>
        <v>0</v>
      </c>
    </row>
    <row r="1105" spans="4:17" ht="45" customHeight="1">
      <c r="D1105" s="21" t="s">
        <v>843</v>
      </c>
      <c r="E1105" s="78" t="s">
        <v>1585</v>
      </c>
      <c r="F1105" s="43">
        <v>0</v>
      </c>
      <c r="G1105" s="43">
        <v>0</v>
      </c>
      <c r="H1105" s="43">
        <v>0</v>
      </c>
      <c r="I1105" s="43"/>
      <c r="J1105" s="43"/>
      <c r="K1105" s="43"/>
      <c r="L1105" s="43"/>
      <c r="M1105" s="43"/>
      <c r="N1105" s="44"/>
      <c r="O1105" s="43">
        <f t="shared" si="16"/>
        <v>0</v>
      </c>
      <c r="P1105" s="43">
        <f t="shared" si="16"/>
        <v>0</v>
      </c>
      <c r="Q1105" s="43">
        <f t="shared" si="16"/>
        <v>0</v>
      </c>
    </row>
    <row r="1106" spans="4:17" ht="45" customHeight="1">
      <c r="D1106" s="21" t="s">
        <v>843</v>
      </c>
      <c r="E1106" s="78" t="s">
        <v>1586</v>
      </c>
      <c r="F1106" s="43">
        <v>0</v>
      </c>
      <c r="G1106" s="43">
        <v>0</v>
      </c>
      <c r="H1106" s="43">
        <v>0</v>
      </c>
      <c r="I1106" s="43"/>
      <c r="J1106" s="43"/>
      <c r="K1106" s="43"/>
      <c r="L1106" s="43"/>
      <c r="M1106" s="43"/>
      <c r="N1106" s="44"/>
      <c r="O1106" s="43">
        <f t="shared" si="16"/>
        <v>0</v>
      </c>
      <c r="P1106" s="43">
        <f t="shared" si="16"/>
        <v>0</v>
      </c>
      <c r="Q1106" s="43">
        <f t="shared" si="16"/>
        <v>0</v>
      </c>
    </row>
    <row r="1107" spans="4:17" ht="45" customHeight="1">
      <c r="D1107" s="21" t="s">
        <v>843</v>
      </c>
      <c r="E1107" s="78" t="s">
        <v>1587</v>
      </c>
      <c r="F1107" s="43">
        <v>0</v>
      </c>
      <c r="G1107" s="43">
        <v>0</v>
      </c>
      <c r="H1107" s="43">
        <v>0</v>
      </c>
      <c r="I1107" s="43"/>
      <c r="J1107" s="43"/>
      <c r="K1107" s="43"/>
      <c r="L1107" s="43"/>
      <c r="M1107" s="43"/>
      <c r="N1107" s="44"/>
      <c r="O1107" s="43">
        <f t="shared" si="16"/>
        <v>0</v>
      </c>
      <c r="P1107" s="43">
        <f t="shared" si="16"/>
        <v>0</v>
      </c>
      <c r="Q1107" s="43">
        <f t="shared" si="16"/>
        <v>0</v>
      </c>
    </row>
    <row r="1108" spans="4:17" ht="45" customHeight="1">
      <c r="D1108" s="21" t="s">
        <v>843</v>
      </c>
      <c r="E1108" s="78" t="s">
        <v>1588</v>
      </c>
      <c r="F1108" s="43">
        <v>0</v>
      </c>
      <c r="G1108" s="43">
        <v>0</v>
      </c>
      <c r="H1108" s="43">
        <v>0</v>
      </c>
      <c r="I1108" s="43"/>
      <c r="J1108" s="43"/>
      <c r="K1108" s="43"/>
      <c r="L1108" s="43"/>
      <c r="M1108" s="43"/>
      <c r="N1108" s="44"/>
      <c r="O1108" s="43">
        <f t="shared" si="16"/>
        <v>0</v>
      </c>
      <c r="P1108" s="43">
        <f t="shared" si="16"/>
        <v>0</v>
      </c>
      <c r="Q1108" s="43">
        <f t="shared" si="16"/>
        <v>0</v>
      </c>
    </row>
    <row r="1109" spans="4:17" ht="45" customHeight="1">
      <c r="D1109" s="21" t="s">
        <v>843</v>
      </c>
      <c r="E1109" s="78" t="s">
        <v>1589</v>
      </c>
      <c r="F1109" s="43">
        <v>0</v>
      </c>
      <c r="G1109" s="43">
        <v>0</v>
      </c>
      <c r="H1109" s="43">
        <v>0</v>
      </c>
      <c r="I1109" s="43"/>
      <c r="J1109" s="43"/>
      <c r="K1109" s="43"/>
      <c r="L1109" s="43"/>
      <c r="M1109" s="43"/>
      <c r="N1109" s="44"/>
      <c r="O1109" s="43">
        <f t="shared" si="16"/>
        <v>0</v>
      </c>
      <c r="P1109" s="43">
        <f t="shared" si="16"/>
        <v>0</v>
      </c>
      <c r="Q1109" s="43">
        <f t="shared" si="16"/>
        <v>0</v>
      </c>
    </row>
    <row r="1110" spans="4:17" ht="45" customHeight="1">
      <c r="D1110" s="21" t="s">
        <v>843</v>
      </c>
      <c r="E1110" s="78" t="s">
        <v>1590</v>
      </c>
      <c r="F1110" s="43">
        <v>0</v>
      </c>
      <c r="G1110" s="43">
        <v>0</v>
      </c>
      <c r="H1110" s="43">
        <v>0</v>
      </c>
      <c r="I1110" s="43"/>
      <c r="J1110" s="43"/>
      <c r="K1110" s="43"/>
      <c r="L1110" s="43"/>
      <c r="M1110" s="43"/>
      <c r="N1110" s="44"/>
      <c r="O1110" s="43">
        <f t="shared" si="16"/>
        <v>0</v>
      </c>
      <c r="P1110" s="43">
        <f t="shared" si="16"/>
        <v>0</v>
      </c>
      <c r="Q1110" s="43">
        <f t="shared" si="16"/>
        <v>0</v>
      </c>
    </row>
    <row r="1111" spans="4:17" ht="45" customHeight="1">
      <c r="D1111" s="21" t="s">
        <v>843</v>
      </c>
      <c r="E1111" s="78" t="s">
        <v>1591</v>
      </c>
      <c r="F1111" s="43">
        <v>0</v>
      </c>
      <c r="G1111" s="43">
        <v>0</v>
      </c>
      <c r="H1111" s="43">
        <v>0</v>
      </c>
      <c r="I1111" s="43"/>
      <c r="J1111" s="43"/>
      <c r="K1111" s="43"/>
      <c r="L1111" s="43"/>
      <c r="M1111" s="43"/>
      <c r="N1111" s="44"/>
      <c r="O1111" s="43">
        <f t="shared" si="16"/>
        <v>0</v>
      </c>
      <c r="P1111" s="43">
        <f t="shared" si="16"/>
        <v>0</v>
      </c>
      <c r="Q1111" s="43">
        <f t="shared" si="16"/>
        <v>0</v>
      </c>
    </row>
    <row r="1112" spans="4:17" ht="45" customHeight="1">
      <c r="D1112" s="21" t="s">
        <v>843</v>
      </c>
      <c r="E1112" s="78" t="s">
        <v>1592</v>
      </c>
      <c r="F1112" s="43">
        <v>0</v>
      </c>
      <c r="G1112" s="43">
        <v>0</v>
      </c>
      <c r="H1112" s="43">
        <v>0</v>
      </c>
      <c r="I1112" s="43"/>
      <c r="J1112" s="43"/>
      <c r="K1112" s="43"/>
      <c r="L1112" s="43"/>
      <c r="M1112" s="43"/>
      <c r="N1112" s="44"/>
      <c r="O1112" s="43">
        <f t="shared" si="16"/>
        <v>0</v>
      </c>
      <c r="P1112" s="43">
        <f t="shared" si="16"/>
        <v>0</v>
      </c>
      <c r="Q1112" s="43">
        <f t="shared" si="16"/>
        <v>0</v>
      </c>
    </row>
    <row r="1113" spans="4:17" ht="45" customHeight="1">
      <c r="D1113" s="21" t="s">
        <v>843</v>
      </c>
      <c r="E1113" s="78" t="s">
        <v>1594</v>
      </c>
      <c r="F1113" s="43">
        <v>0</v>
      </c>
      <c r="G1113" s="43">
        <v>0</v>
      </c>
      <c r="H1113" s="43">
        <v>0</v>
      </c>
      <c r="I1113" s="43"/>
      <c r="J1113" s="43"/>
      <c r="K1113" s="43"/>
      <c r="L1113" s="43"/>
      <c r="M1113" s="43"/>
      <c r="N1113" s="44"/>
      <c r="O1113" s="43">
        <f t="shared" si="16"/>
        <v>0</v>
      </c>
      <c r="P1113" s="43">
        <f t="shared" si="16"/>
        <v>0</v>
      </c>
      <c r="Q1113" s="43">
        <f t="shared" si="16"/>
        <v>0</v>
      </c>
    </row>
    <row r="1114" spans="4:17" ht="45" customHeight="1">
      <c r="D1114" s="21" t="s">
        <v>843</v>
      </c>
      <c r="E1114" s="78" t="s">
        <v>1595</v>
      </c>
      <c r="F1114" s="43">
        <v>0</v>
      </c>
      <c r="G1114" s="43">
        <v>0</v>
      </c>
      <c r="H1114" s="43">
        <v>0</v>
      </c>
      <c r="I1114" s="43"/>
      <c r="J1114" s="43"/>
      <c r="K1114" s="43"/>
      <c r="L1114" s="43"/>
      <c r="M1114" s="43"/>
      <c r="N1114" s="44"/>
      <c r="O1114" s="43">
        <f t="shared" si="16"/>
        <v>0</v>
      </c>
      <c r="P1114" s="43">
        <f t="shared" si="16"/>
        <v>0</v>
      </c>
      <c r="Q1114" s="43">
        <f t="shared" si="16"/>
        <v>0</v>
      </c>
    </row>
    <row r="1115" spans="4:17" ht="45" customHeight="1">
      <c r="D1115" s="21" t="s">
        <v>843</v>
      </c>
      <c r="E1115" s="78" t="s">
        <v>1596</v>
      </c>
      <c r="F1115" s="43">
        <v>0</v>
      </c>
      <c r="G1115" s="43">
        <v>0</v>
      </c>
      <c r="H1115" s="43">
        <v>0</v>
      </c>
      <c r="I1115" s="43"/>
      <c r="J1115" s="43"/>
      <c r="K1115" s="43"/>
      <c r="L1115" s="43"/>
      <c r="M1115" s="43"/>
      <c r="N1115" s="44"/>
      <c r="O1115" s="43">
        <f t="shared" si="16"/>
        <v>0</v>
      </c>
      <c r="P1115" s="43">
        <f t="shared" si="16"/>
        <v>0</v>
      </c>
      <c r="Q1115" s="43">
        <f t="shared" si="16"/>
        <v>0</v>
      </c>
    </row>
    <row r="1116" spans="4:17" ht="45" customHeight="1">
      <c r="D1116" s="21" t="s">
        <v>843</v>
      </c>
      <c r="E1116" s="78" t="s">
        <v>1597</v>
      </c>
      <c r="F1116" s="43">
        <v>0</v>
      </c>
      <c r="G1116" s="43">
        <v>0</v>
      </c>
      <c r="H1116" s="43">
        <v>0</v>
      </c>
      <c r="I1116" s="43"/>
      <c r="J1116" s="43"/>
      <c r="K1116" s="43"/>
      <c r="L1116" s="43"/>
      <c r="M1116" s="43"/>
      <c r="N1116" s="44"/>
      <c r="O1116" s="43">
        <f t="shared" si="16"/>
        <v>0</v>
      </c>
      <c r="P1116" s="43">
        <f t="shared" si="16"/>
        <v>0</v>
      </c>
      <c r="Q1116" s="43">
        <f t="shared" si="16"/>
        <v>0</v>
      </c>
    </row>
    <row r="1117" spans="4:17" ht="45" customHeight="1">
      <c r="D1117" s="21" t="s">
        <v>843</v>
      </c>
      <c r="E1117" s="78" t="s">
        <v>1598</v>
      </c>
      <c r="F1117" s="43">
        <v>0</v>
      </c>
      <c r="G1117" s="43">
        <v>0</v>
      </c>
      <c r="H1117" s="43">
        <v>0</v>
      </c>
      <c r="I1117" s="43"/>
      <c r="J1117" s="43"/>
      <c r="K1117" s="43"/>
      <c r="L1117" s="43"/>
      <c r="M1117" s="43"/>
      <c r="N1117" s="44"/>
      <c r="O1117" s="43">
        <f t="shared" si="16"/>
        <v>0</v>
      </c>
      <c r="P1117" s="43">
        <f t="shared" si="16"/>
        <v>0</v>
      </c>
      <c r="Q1117" s="43">
        <f t="shared" si="16"/>
        <v>0</v>
      </c>
    </row>
    <row r="1118" spans="4:17" ht="45" customHeight="1">
      <c r="D1118" s="21" t="s">
        <v>1593</v>
      </c>
      <c r="E1118" s="69"/>
      <c r="F1118" s="43">
        <v>0</v>
      </c>
      <c r="G1118" s="43">
        <v>0</v>
      </c>
      <c r="H1118" s="43">
        <v>0</v>
      </c>
      <c r="I1118" s="43"/>
      <c r="J1118" s="43"/>
      <c r="K1118" s="43"/>
      <c r="L1118" s="43"/>
      <c r="M1118" s="43"/>
      <c r="N1118" s="44"/>
      <c r="O1118" s="43">
        <f t="shared" si="16"/>
        <v>0</v>
      </c>
      <c r="P1118" s="43">
        <f t="shared" si="16"/>
        <v>0</v>
      </c>
      <c r="Q1118" s="43">
        <f t="shared" si="16"/>
        <v>0</v>
      </c>
    </row>
    <row r="1119" spans="4:17" ht="45" customHeight="1">
      <c r="D1119" s="21" t="s">
        <v>1599</v>
      </c>
      <c r="E1119" s="78" t="s">
        <v>1600</v>
      </c>
      <c r="F1119" s="43">
        <v>0</v>
      </c>
      <c r="G1119" s="43">
        <v>0</v>
      </c>
      <c r="H1119" s="43">
        <v>0</v>
      </c>
      <c r="I1119" s="43"/>
      <c r="J1119" s="43"/>
      <c r="K1119" s="43"/>
      <c r="L1119" s="43"/>
      <c r="M1119" s="43"/>
      <c r="N1119" s="44"/>
      <c r="O1119" s="43">
        <f t="shared" si="16"/>
        <v>0</v>
      </c>
      <c r="P1119" s="43">
        <f t="shared" si="16"/>
        <v>0</v>
      </c>
      <c r="Q1119" s="43">
        <f t="shared" si="16"/>
        <v>0</v>
      </c>
    </row>
    <row r="1120" spans="4:17" ht="45" customHeight="1">
      <c r="D1120" s="21" t="s">
        <v>1599</v>
      </c>
      <c r="E1120" s="78" t="s">
        <v>1601</v>
      </c>
      <c r="F1120" s="43">
        <v>0</v>
      </c>
      <c r="G1120" s="43">
        <v>0</v>
      </c>
      <c r="H1120" s="43">
        <v>0</v>
      </c>
      <c r="I1120" s="43"/>
      <c r="J1120" s="43"/>
      <c r="K1120" s="43"/>
      <c r="L1120" s="43"/>
      <c r="M1120" s="43"/>
      <c r="N1120" s="44"/>
      <c r="O1120" s="43">
        <f t="shared" si="16"/>
        <v>0</v>
      </c>
      <c r="P1120" s="43">
        <f t="shared" si="16"/>
        <v>0</v>
      </c>
      <c r="Q1120" s="43">
        <f t="shared" si="16"/>
        <v>0</v>
      </c>
    </row>
    <row r="1121" spans="4:17" ht="45" customHeight="1">
      <c r="D1121" s="21" t="s">
        <v>1602</v>
      </c>
      <c r="E1121" s="70" t="s">
        <v>1603</v>
      </c>
      <c r="F1121" s="43">
        <v>0</v>
      </c>
      <c r="G1121" s="43">
        <v>0</v>
      </c>
      <c r="H1121" s="43">
        <v>0</v>
      </c>
      <c r="I1121" s="43"/>
      <c r="J1121" s="43"/>
      <c r="K1121" s="43"/>
      <c r="L1121" s="43"/>
      <c r="M1121" s="43"/>
      <c r="N1121" s="44"/>
      <c r="O1121" s="43">
        <f t="shared" si="16"/>
        <v>0</v>
      </c>
      <c r="P1121" s="43">
        <f t="shared" si="16"/>
        <v>0</v>
      </c>
      <c r="Q1121" s="43">
        <f t="shared" si="16"/>
        <v>0</v>
      </c>
    </row>
    <row r="1122" spans="4:17" ht="45" customHeight="1">
      <c r="D1122" s="21" t="s">
        <v>843</v>
      </c>
      <c r="E1122" s="78" t="s">
        <v>1604</v>
      </c>
      <c r="F1122" s="43">
        <v>0</v>
      </c>
      <c r="G1122" s="43">
        <v>0</v>
      </c>
      <c r="H1122" s="43">
        <v>0</v>
      </c>
      <c r="I1122" s="43"/>
      <c r="J1122" s="43"/>
      <c r="K1122" s="43"/>
      <c r="L1122" s="43"/>
      <c r="M1122" s="43"/>
      <c r="N1122" s="44"/>
      <c r="O1122" s="43">
        <f t="shared" si="16"/>
        <v>0</v>
      </c>
      <c r="P1122" s="43">
        <f t="shared" si="16"/>
        <v>0</v>
      </c>
      <c r="Q1122" s="43">
        <f t="shared" si="16"/>
        <v>0</v>
      </c>
    </row>
    <row r="1123" spans="4:17" ht="45" customHeight="1">
      <c r="D1123" s="21" t="s">
        <v>843</v>
      </c>
      <c r="E1123" s="78" t="s">
        <v>1605</v>
      </c>
      <c r="F1123" s="43">
        <v>0</v>
      </c>
      <c r="G1123" s="43">
        <v>0</v>
      </c>
      <c r="H1123" s="43">
        <v>0</v>
      </c>
      <c r="I1123" s="43"/>
      <c r="J1123" s="43"/>
      <c r="K1123" s="43"/>
      <c r="L1123" s="43"/>
      <c r="M1123" s="43"/>
      <c r="N1123" s="44"/>
      <c r="O1123" s="43">
        <f t="shared" si="16"/>
        <v>0</v>
      </c>
      <c r="P1123" s="43">
        <f t="shared" si="16"/>
        <v>0</v>
      </c>
      <c r="Q1123" s="43">
        <f t="shared" si="16"/>
        <v>0</v>
      </c>
    </row>
    <row r="1124" spans="4:17" ht="45" customHeight="1">
      <c r="D1124" s="21" t="s">
        <v>843</v>
      </c>
      <c r="E1124" s="78" t="s">
        <v>1606</v>
      </c>
      <c r="F1124" s="43">
        <v>0</v>
      </c>
      <c r="G1124" s="43">
        <v>0</v>
      </c>
      <c r="H1124" s="43">
        <v>0</v>
      </c>
      <c r="I1124" s="43"/>
      <c r="J1124" s="43"/>
      <c r="K1124" s="43"/>
      <c r="L1124" s="43"/>
      <c r="M1124" s="43"/>
      <c r="N1124" s="44"/>
      <c r="O1124" s="43">
        <f t="shared" si="16"/>
        <v>0</v>
      </c>
      <c r="P1124" s="43">
        <f t="shared" si="16"/>
        <v>0</v>
      </c>
      <c r="Q1124" s="43">
        <f t="shared" si="16"/>
        <v>0</v>
      </c>
    </row>
    <row r="1125" spans="4:17" ht="45" customHeight="1">
      <c r="D1125" s="21" t="s">
        <v>843</v>
      </c>
      <c r="E1125" s="78" t="s">
        <v>1607</v>
      </c>
      <c r="F1125" s="43">
        <v>0</v>
      </c>
      <c r="G1125" s="43">
        <v>0</v>
      </c>
      <c r="H1125" s="43">
        <v>0</v>
      </c>
      <c r="I1125" s="43"/>
      <c r="J1125" s="43"/>
      <c r="K1125" s="43"/>
      <c r="L1125" s="43"/>
      <c r="M1125" s="43"/>
      <c r="N1125" s="44"/>
      <c r="O1125" s="43">
        <f t="shared" si="16"/>
        <v>0</v>
      </c>
      <c r="P1125" s="43">
        <f t="shared" si="16"/>
        <v>0</v>
      </c>
      <c r="Q1125" s="43">
        <f t="shared" si="16"/>
        <v>0</v>
      </c>
    </row>
    <row r="1126" spans="4:17" ht="45" customHeight="1">
      <c r="D1126" s="21" t="s">
        <v>843</v>
      </c>
      <c r="E1126" s="78" t="s">
        <v>1608</v>
      </c>
      <c r="F1126" s="43">
        <v>0</v>
      </c>
      <c r="G1126" s="43">
        <v>0</v>
      </c>
      <c r="H1126" s="43">
        <v>0</v>
      </c>
      <c r="I1126" s="43"/>
      <c r="J1126" s="43"/>
      <c r="K1126" s="43"/>
      <c r="L1126" s="43"/>
      <c r="M1126" s="43"/>
      <c r="N1126" s="44"/>
      <c r="O1126" s="43">
        <f t="shared" si="16"/>
        <v>0</v>
      </c>
      <c r="P1126" s="43">
        <f t="shared" si="16"/>
        <v>0</v>
      </c>
      <c r="Q1126" s="43">
        <f t="shared" si="16"/>
        <v>0</v>
      </c>
    </row>
    <row r="1127" spans="4:17" ht="45" customHeight="1">
      <c r="D1127" s="21" t="s">
        <v>843</v>
      </c>
      <c r="E1127" s="78" t="s">
        <v>1609</v>
      </c>
      <c r="F1127" s="43">
        <v>0</v>
      </c>
      <c r="G1127" s="43">
        <v>0</v>
      </c>
      <c r="H1127" s="43">
        <v>0</v>
      </c>
      <c r="I1127" s="43"/>
      <c r="J1127" s="43"/>
      <c r="K1127" s="43"/>
      <c r="L1127" s="43"/>
      <c r="M1127" s="43"/>
      <c r="N1127" s="44"/>
      <c r="O1127" s="43">
        <f t="shared" si="16"/>
        <v>0</v>
      </c>
      <c r="P1127" s="43">
        <f t="shared" si="16"/>
        <v>0</v>
      </c>
      <c r="Q1127" s="43">
        <f t="shared" si="16"/>
        <v>0</v>
      </c>
    </row>
    <row r="1128" spans="4:17" ht="45" customHeight="1">
      <c r="D1128" s="21" t="s">
        <v>843</v>
      </c>
      <c r="E1128" s="78" t="s">
        <v>1610</v>
      </c>
      <c r="F1128" s="43">
        <v>0</v>
      </c>
      <c r="G1128" s="43">
        <v>0</v>
      </c>
      <c r="H1128" s="43">
        <v>0</v>
      </c>
      <c r="I1128" s="43"/>
      <c r="J1128" s="43"/>
      <c r="K1128" s="43"/>
      <c r="L1128" s="43"/>
      <c r="M1128" s="43"/>
      <c r="N1128" s="44"/>
      <c r="O1128" s="43">
        <f t="shared" si="16"/>
        <v>0</v>
      </c>
      <c r="P1128" s="43">
        <f t="shared" si="16"/>
        <v>0</v>
      </c>
      <c r="Q1128" s="43">
        <f t="shared" si="16"/>
        <v>0</v>
      </c>
    </row>
    <row r="1129" spans="4:17" ht="45" customHeight="1">
      <c r="D1129" s="21" t="s">
        <v>843</v>
      </c>
      <c r="E1129" s="78" t="s">
        <v>1611</v>
      </c>
      <c r="F1129" s="43">
        <v>0</v>
      </c>
      <c r="G1129" s="43">
        <v>0</v>
      </c>
      <c r="H1129" s="43">
        <v>0</v>
      </c>
      <c r="I1129" s="43"/>
      <c r="J1129" s="43"/>
      <c r="K1129" s="43"/>
      <c r="L1129" s="43"/>
      <c r="M1129" s="43"/>
      <c r="N1129" s="44"/>
      <c r="O1129" s="43">
        <f t="shared" si="16"/>
        <v>0</v>
      </c>
      <c r="P1129" s="43">
        <f t="shared" si="16"/>
        <v>0</v>
      </c>
      <c r="Q1129" s="43">
        <f t="shared" si="16"/>
        <v>0</v>
      </c>
    </row>
    <row r="1130" spans="4:17" ht="45" customHeight="1">
      <c r="D1130" s="21" t="s">
        <v>843</v>
      </c>
      <c r="E1130" s="78" t="s">
        <v>1612</v>
      </c>
      <c r="F1130" s="43">
        <v>0</v>
      </c>
      <c r="G1130" s="43">
        <v>0</v>
      </c>
      <c r="H1130" s="43">
        <v>0</v>
      </c>
      <c r="I1130" s="43"/>
      <c r="J1130" s="43"/>
      <c r="K1130" s="43"/>
      <c r="L1130" s="43"/>
      <c r="M1130" s="43"/>
      <c r="N1130" s="44"/>
      <c r="O1130" s="43">
        <f t="shared" si="16"/>
        <v>0</v>
      </c>
      <c r="P1130" s="43">
        <f t="shared" si="16"/>
        <v>0</v>
      </c>
      <c r="Q1130" s="43">
        <f t="shared" si="16"/>
        <v>0</v>
      </c>
    </row>
    <row r="1131" spans="4:17" ht="45" customHeight="1">
      <c r="D1131" s="21" t="s">
        <v>843</v>
      </c>
      <c r="E1131" s="78" t="s">
        <v>1613</v>
      </c>
      <c r="F1131" s="43">
        <v>0</v>
      </c>
      <c r="G1131" s="43">
        <v>0</v>
      </c>
      <c r="H1131" s="43">
        <v>0</v>
      </c>
      <c r="I1131" s="43"/>
      <c r="J1131" s="43"/>
      <c r="K1131" s="43"/>
      <c r="L1131" s="43"/>
      <c r="M1131" s="43"/>
      <c r="N1131" s="44"/>
      <c r="O1131" s="43">
        <f t="shared" si="16"/>
        <v>0</v>
      </c>
      <c r="P1131" s="43">
        <f t="shared" si="16"/>
        <v>0</v>
      </c>
      <c r="Q1131" s="43">
        <f t="shared" si="16"/>
        <v>0</v>
      </c>
    </row>
    <row r="1132" spans="4:17" ht="45" customHeight="1">
      <c r="D1132" s="21" t="s">
        <v>843</v>
      </c>
      <c r="E1132" s="78" t="s">
        <v>1614</v>
      </c>
      <c r="F1132" s="43">
        <v>0</v>
      </c>
      <c r="G1132" s="43">
        <v>0</v>
      </c>
      <c r="H1132" s="43">
        <v>0</v>
      </c>
      <c r="I1132" s="43"/>
      <c r="J1132" s="43"/>
      <c r="K1132" s="43"/>
      <c r="L1132" s="43"/>
      <c r="M1132" s="43"/>
      <c r="N1132" s="44"/>
      <c r="O1132" s="43">
        <f t="shared" si="16"/>
        <v>0</v>
      </c>
      <c r="P1132" s="43">
        <f t="shared" si="16"/>
        <v>0</v>
      </c>
      <c r="Q1132" s="43">
        <f t="shared" si="16"/>
        <v>0</v>
      </c>
    </row>
    <row r="1133" spans="4:17" ht="45" customHeight="1">
      <c r="D1133" s="21" t="s">
        <v>843</v>
      </c>
      <c r="E1133" s="78" t="s">
        <v>1615</v>
      </c>
      <c r="F1133" s="43">
        <v>0</v>
      </c>
      <c r="G1133" s="43">
        <v>0</v>
      </c>
      <c r="H1133" s="43">
        <v>0</v>
      </c>
      <c r="I1133" s="43"/>
      <c r="J1133" s="43"/>
      <c r="K1133" s="43"/>
      <c r="L1133" s="43"/>
      <c r="M1133" s="43"/>
      <c r="N1133" s="44"/>
      <c r="O1133" s="43">
        <f t="shared" si="16"/>
        <v>0</v>
      </c>
      <c r="P1133" s="43">
        <f t="shared" si="16"/>
        <v>0</v>
      </c>
      <c r="Q1133" s="43">
        <f t="shared" si="16"/>
        <v>0</v>
      </c>
    </row>
    <row r="1134" spans="4:17" ht="45" customHeight="1">
      <c r="D1134" s="21" t="s">
        <v>843</v>
      </c>
      <c r="E1134" s="78" t="s">
        <v>1616</v>
      </c>
      <c r="F1134" s="43">
        <v>0</v>
      </c>
      <c r="G1134" s="43">
        <v>0</v>
      </c>
      <c r="H1134" s="43">
        <v>0</v>
      </c>
      <c r="I1134" s="43"/>
      <c r="J1134" s="43"/>
      <c r="K1134" s="43"/>
      <c r="L1134" s="43"/>
      <c r="M1134" s="43"/>
      <c r="N1134" s="44"/>
      <c r="O1134" s="43">
        <f t="shared" si="16"/>
        <v>0</v>
      </c>
      <c r="P1134" s="43">
        <f t="shared" si="16"/>
        <v>0</v>
      </c>
      <c r="Q1134" s="43">
        <f t="shared" si="16"/>
        <v>0</v>
      </c>
    </row>
    <row r="1135" spans="4:17" ht="45" customHeight="1">
      <c r="D1135" s="21" t="s">
        <v>843</v>
      </c>
      <c r="E1135" s="78" t="s">
        <v>1617</v>
      </c>
      <c r="F1135" s="43">
        <v>0</v>
      </c>
      <c r="G1135" s="43">
        <v>0</v>
      </c>
      <c r="H1135" s="43">
        <v>0</v>
      </c>
      <c r="I1135" s="43"/>
      <c r="J1135" s="43"/>
      <c r="K1135" s="43"/>
      <c r="L1135" s="43"/>
      <c r="M1135" s="43"/>
      <c r="N1135" s="44"/>
      <c r="O1135" s="43">
        <f t="shared" si="16"/>
        <v>0</v>
      </c>
      <c r="P1135" s="43">
        <f t="shared" si="16"/>
        <v>0</v>
      </c>
      <c r="Q1135" s="43">
        <f t="shared" si="16"/>
        <v>0</v>
      </c>
    </row>
    <row r="1136" spans="4:17" ht="45" customHeight="1">
      <c r="D1136" s="21" t="s">
        <v>843</v>
      </c>
      <c r="E1136" s="78" t="s">
        <v>1618</v>
      </c>
      <c r="F1136" s="43">
        <v>0</v>
      </c>
      <c r="G1136" s="43">
        <v>0</v>
      </c>
      <c r="H1136" s="43">
        <v>0</v>
      </c>
      <c r="I1136" s="43"/>
      <c r="J1136" s="43"/>
      <c r="K1136" s="43"/>
      <c r="L1136" s="43"/>
      <c r="M1136" s="43"/>
      <c r="N1136" s="44"/>
      <c r="O1136" s="43">
        <f t="shared" si="16"/>
        <v>0</v>
      </c>
      <c r="P1136" s="43">
        <f t="shared" si="16"/>
        <v>0</v>
      </c>
      <c r="Q1136" s="43">
        <f t="shared" si="16"/>
        <v>0</v>
      </c>
    </row>
    <row r="1137" spans="4:17" ht="45" customHeight="1">
      <c r="D1137" s="21" t="s">
        <v>843</v>
      </c>
      <c r="E1137" s="78" t="s">
        <v>1619</v>
      </c>
      <c r="F1137" s="43">
        <v>0</v>
      </c>
      <c r="G1137" s="43">
        <v>0</v>
      </c>
      <c r="H1137" s="43">
        <v>0</v>
      </c>
      <c r="I1137" s="43"/>
      <c r="J1137" s="43"/>
      <c r="K1137" s="43"/>
      <c r="L1137" s="43"/>
      <c r="M1137" s="43"/>
      <c r="N1137" s="44"/>
      <c r="O1137" s="43">
        <f t="shared" si="16"/>
        <v>0</v>
      </c>
      <c r="P1137" s="43">
        <f t="shared" si="16"/>
        <v>0</v>
      </c>
      <c r="Q1137" s="43">
        <f t="shared" si="16"/>
        <v>0</v>
      </c>
    </row>
    <row r="1138" spans="4:17" ht="45" customHeight="1">
      <c r="D1138" s="21" t="s">
        <v>843</v>
      </c>
      <c r="E1138" s="78" t="s">
        <v>1620</v>
      </c>
      <c r="F1138" s="43">
        <v>0</v>
      </c>
      <c r="G1138" s="43">
        <v>0</v>
      </c>
      <c r="H1138" s="43">
        <v>0</v>
      </c>
      <c r="I1138" s="43"/>
      <c r="J1138" s="43"/>
      <c r="K1138" s="43"/>
      <c r="L1138" s="43"/>
      <c r="M1138" s="43"/>
      <c r="N1138" s="44"/>
      <c r="O1138" s="43">
        <f t="shared" si="16"/>
        <v>0</v>
      </c>
      <c r="P1138" s="43">
        <f t="shared" si="16"/>
        <v>0</v>
      </c>
      <c r="Q1138" s="43">
        <f t="shared" si="16"/>
        <v>0</v>
      </c>
    </row>
    <row r="1139" spans="4:17" ht="45" customHeight="1">
      <c r="D1139" s="21" t="s">
        <v>843</v>
      </c>
      <c r="E1139" s="78" t="s">
        <v>1621</v>
      </c>
      <c r="F1139" s="43">
        <v>0</v>
      </c>
      <c r="G1139" s="43">
        <v>0</v>
      </c>
      <c r="H1139" s="43">
        <v>0</v>
      </c>
      <c r="I1139" s="43"/>
      <c r="J1139" s="43"/>
      <c r="K1139" s="43"/>
      <c r="L1139" s="43"/>
      <c r="M1139" s="43"/>
      <c r="N1139" s="44"/>
      <c r="O1139" s="43">
        <f t="shared" si="16"/>
        <v>0</v>
      </c>
      <c r="P1139" s="43">
        <f t="shared" si="16"/>
        <v>0</v>
      </c>
      <c r="Q1139" s="43">
        <f t="shared" si="16"/>
        <v>0</v>
      </c>
    </row>
    <row r="1140" spans="4:17" ht="45" customHeight="1">
      <c r="D1140" s="21" t="s">
        <v>843</v>
      </c>
      <c r="E1140" s="78" t="s">
        <v>1622</v>
      </c>
      <c r="F1140" s="43">
        <v>0</v>
      </c>
      <c r="G1140" s="43">
        <v>0</v>
      </c>
      <c r="H1140" s="43">
        <v>0</v>
      </c>
      <c r="I1140" s="43"/>
      <c r="J1140" s="43"/>
      <c r="K1140" s="43"/>
      <c r="L1140" s="43"/>
      <c r="M1140" s="43"/>
      <c r="N1140" s="44"/>
      <c r="O1140" s="43">
        <f t="shared" si="16"/>
        <v>0</v>
      </c>
      <c r="P1140" s="43">
        <f t="shared" si="16"/>
        <v>0</v>
      </c>
      <c r="Q1140" s="43">
        <f t="shared" si="16"/>
        <v>0</v>
      </c>
    </row>
    <row r="1141" spans="4:17" ht="45" customHeight="1">
      <c r="D1141" s="21" t="s">
        <v>843</v>
      </c>
      <c r="E1141" s="78" t="s">
        <v>1623</v>
      </c>
      <c r="F1141" s="43">
        <v>0</v>
      </c>
      <c r="G1141" s="43">
        <v>0</v>
      </c>
      <c r="H1141" s="43">
        <v>0</v>
      </c>
      <c r="I1141" s="43"/>
      <c r="J1141" s="43"/>
      <c r="K1141" s="43"/>
      <c r="L1141" s="43"/>
      <c r="M1141" s="43"/>
      <c r="N1141" s="44"/>
      <c r="O1141" s="43">
        <f t="shared" si="16"/>
        <v>0</v>
      </c>
      <c r="P1141" s="43">
        <f t="shared" si="16"/>
        <v>0</v>
      </c>
      <c r="Q1141" s="43">
        <f t="shared" si="16"/>
        <v>0</v>
      </c>
    </row>
    <row r="1142" spans="4:17" ht="45" customHeight="1">
      <c r="D1142" s="21"/>
      <c r="E1142" s="4"/>
      <c r="F1142" s="7">
        <v>0</v>
      </c>
      <c r="G1142" s="4">
        <v>0</v>
      </c>
      <c r="H1142" s="4">
        <v>0</v>
      </c>
      <c r="I1142" s="4"/>
      <c r="J1142" s="4"/>
      <c r="K1142" s="4"/>
      <c r="L1142" s="4"/>
      <c r="M1142" s="4"/>
      <c r="N1142" s="4"/>
      <c r="O1142" s="43">
        <f t="shared" si="16"/>
        <v>0</v>
      </c>
      <c r="P1142" s="43">
        <f t="shared" si="16"/>
        <v>0</v>
      </c>
      <c r="Q1142" s="43">
        <f t="shared" si="16"/>
        <v>0</v>
      </c>
    </row>
    <row r="1143" spans="4:17" ht="45" customHeight="1">
      <c r="D1143" s="21"/>
      <c r="E1143" s="78"/>
      <c r="F1143" s="43">
        <v>0</v>
      </c>
      <c r="G1143" s="43">
        <v>0</v>
      </c>
      <c r="H1143" s="43">
        <v>0</v>
      </c>
      <c r="I1143" s="43"/>
      <c r="J1143" s="43"/>
      <c r="K1143" s="43"/>
      <c r="L1143" s="43"/>
      <c r="M1143" s="43"/>
      <c r="N1143" s="44"/>
      <c r="O1143" s="43">
        <f t="shared" si="16"/>
        <v>0</v>
      </c>
      <c r="P1143" s="43">
        <f t="shared" si="16"/>
        <v>0</v>
      </c>
      <c r="Q1143" s="43">
        <f t="shared" si="16"/>
        <v>0</v>
      </c>
    </row>
    <row r="1144" spans="4:17" ht="45" customHeight="1">
      <c r="D1144" s="21" t="s">
        <v>843</v>
      </c>
      <c r="E1144" s="78" t="s">
        <v>1624</v>
      </c>
      <c r="F1144" s="43">
        <v>0</v>
      </c>
      <c r="G1144" s="43">
        <v>0</v>
      </c>
      <c r="H1144" s="43">
        <v>0</v>
      </c>
      <c r="I1144" s="43"/>
      <c r="J1144" s="43"/>
      <c r="K1144" s="43"/>
      <c r="L1144" s="43"/>
      <c r="M1144" s="43"/>
      <c r="N1144" s="44"/>
      <c r="O1144" s="43">
        <f t="shared" si="16"/>
        <v>0</v>
      </c>
      <c r="P1144" s="43">
        <f t="shared" si="16"/>
        <v>0</v>
      </c>
      <c r="Q1144" s="43">
        <f t="shared" si="16"/>
        <v>0</v>
      </c>
    </row>
    <row r="1145" spans="4:17" ht="45" customHeight="1">
      <c r="D1145" s="21" t="s">
        <v>843</v>
      </c>
      <c r="E1145" s="78" t="s">
        <v>1625</v>
      </c>
      <c r="F1145" s="43">
        <v>0</v>
      </c>
      <c r="G1145" s="43">
        <v>-6.9121597334742546E-11</v>
      </c>
      <c r="H1145" s="43">
        <v>0</v>
      </c>
      <c r="I1145" s="43"/>
      <c r="J1145" s="43"/>
      <c r="K1145" s="43"/>
      <c r="L1145" s="43"/>
      <c r="M1145" s="43"/>
      <c r="N1145" s="44"/>
      <c r="O1145" s="43">
        <f t="shared" si="16"/>
        <v>0</v>
      </c>
      <c r="P1145" s="43">
        <f t="shared" si="16"/>
        <v>-6.9121597334742546E-11</v>
      </c>
      <c r="Q1145" s="43">
        <f t="shared" si="16"/>
        <v>0</v>
      </c>
    </row>
    <row r="1146" spans="4:17" ht="45" customHeight="1">
      <c r="D1146" s="21" t="s">
        <v>843</v>
      </c>
      <c r="E1146" s="78" t="s">
        <v>1626</v>
      </c>
      <c r="F1146" s="43">
        <v>0</v>
      </c>
      <c r="G1146" s="43">
        <v>0</v>
      </c>
      <c r="H1146" s="43">
        <v>0</v>
      </c>
      <c r="I1146" s="43"/>
      <c r="J1146" s="43"/>
      <c r="K1146" s="43"/>
      <c r="L1146" s="43"/>
      <c r="M1146" s="43"/>
      <c r="N1146" s="44"/>
      <c r="O1146" s="43">
        <f t="shared" si="16"/>
        <v>0</v>
      </c>
      <c r="P1146" s="43">
        <f t="shared" si="16"/>
        <v>0</v>
      </c>
      <c r="Q1146" s="43">
        <f t="shared" si="16"/>
        <v>0</v>
      </c>
    </row>
    <row r="1147" spans="4:17" ht="45" customHeight="1">
      <c r="D1147" s="21" t="s">
        <v>843</v>
      </c>
      <c r="E1147" s="78" t="s">
        <v>1627</v>
      </c>
      <c r="F1147" s="43">
        <v>0</v>
      </c>
      <c r="G1147" s="43">
        <v>0</v>
      </c>
      <c r="H1147" s="43">
        <v>0</v>
      </c>
      <c r="I1147" s="43"/>
      <c r="J1147" s="43"/>
      <c r="K1147" s="43"/>
      <c r="L1147" s="43"/>
      <c r="M1147" s="43"/>
      <c r="N1147" s="44"/>
      <c r="O1147" s="43">
        <f t="shared" si="16"/>
        <v>0</v>
      </c>
      <c r="P1147" s="43">
        <f t="shared" si="16"/>
        <v>0</v>
      </c>
      <c r="Q1147" s="43">
        <f t="shared" si="16"/>
        <v>0</v>
      </c>
    </row>
    <row r="1148" spans="4:17" ht="45" customHeight="1">
      <c r="D1148" s="21" t="s">
        <v>843</v>
      </c>
      <c r="E1148" s="78" t="s">
        <v>1628</v>
      </c>
      <c r="F1148" s="43">
        <v>0</v>
      </c>
      <c r="G1148" s="43">
        <v>0</v>
      </c>
      <c r="H1148" s="43">
        <v>0</v>
      </c>
      <c r="I1148" s="43"/>
      <c r="J1148" s="43"/>
      <c r="K1148" s="43"/>
      <c r="L1148" s="43"/>
      <c r="M1148" s="43"/>
      <c r="N1148" s="44"/>
      <c r="O1148" s="43">
        <f t="shared" si="16"/>
        <v>0</v>
      </c>
      <c r="P1148" s="43">
        <f t="shared" si="16"/>
        <v>0</v>
      </c>
      <c r="Q1148" s="43">
        <f t="shared" si="16"/>
        <v>0</v>
      </c>
    </row>
    <row r="1149" spans="4:17" ht="45" customHeight="1">
      <c r="D1149" s="21" t="s">
        <v>843</v>
      </c>
      <c r="E1149" s="78" t="s">
        <v>1629</v>
      </c>
      <c r="F1149" s="43">
        <v>0</v>
      </c>
      <c r="G1149" s="43">
        <v>0</v>
      </c>
      <c r="H1149" s="43">
        <v>0</v>
      </c>
      <c r="I1149" s="43"/>
      <c r="J1149" s="43"/>
      <c r="K1149" s="43"/>
      <c r="L1149" s="43"/>
      <c r="M1149" s="43"/>
      <c r="N1149" s="44"/>
      <c r="O1149" s="43">
        <f t="shared" si="16"/>
        <v>0</v>
      </c>
      <c r="P1149" s="43">
        <f t="shared" si="16"/>
        <v>0</v>
      </c>
      <c r="Q1149" s="43">
        <f t="shared" si="16"/>
        <v>0</v>
      </c>
    </row>
    <row r="1150" spans="4:17" ht="45" customHeight="1">
      <c r="D1150" s="21"/>
      <c r="E1150" s="69"/>
      <c r="F1150" s="43">
        <v>0</v>
      </c>
      <c r="G1150" s="43">
        <v>0</v>
      </c>
      <c r="H1150" s="43">
        <v>0</v>
      </c>
      <c r="I1150" s="43"/>
      <c r="J1150" s="43"/>
      <c r="K1150" s="43"/>
      <c r="L1150" s="43"/>
      <c r="M1150" s="43"/>
      <c r="N1150" s="44"/>
      <c r="O1150" s="43">
        <f t="shared" si="16"/>
        <v>0</v>
      </c>
      <c r="P1150" s="43">
        <f t="shared" si="16"/>
        <v>0</v>
      </c>
      <c r="Q1150" s="43">
        <f t="shared" si="16"/>
        <v>0</v>
      </c>
    </row>
    <row r="1151" spans="4:17" ht="45" customHeight="1">
      <c r="D1151" s="21"/>
      <c r="E1151" s="69"/>
      <c r="F1151" s="43">
        <v>0</v>
      </c>
      <c r="G1151" s="43">
        <v>0</v>
      </c>
      <c r="H1151" s="43">
        <v>0</v>
      </c>
      <c r="I1151" s="43"/>
      <c r="J1151" s="43"/>
      <c r="K1151" s="43"/>
      <c r="L1151" s="43"/>
      <c r="M1151" s="43"/>
      <c r="N1151" s="44"/>
      <c r="O1151" s="43">
        <f t="shared" si="16"/>
        <v>0</v>
      </c>
      <c r="P1151" s="43">
        <f t="shared" si="16"/>
        <v>0</v>
      </c>
      <c r="Q1151" s="43">
        <f t="shared" si="16"/>
        <v>0</v>
      </c>
    </row>
    <row r="1152" spans="4:17" ht="45" customHeight="1">
      <c r="D1152" s="21" t="s">
        <v>838</v>
      </c>
      <c r="E1152" s="78" t="s">
        <v>839</v>
      </c>
      <c r="F1152" s="43">
        <v>224159.39</v>
      </c>
      <c r="G1152" s="43">
        <v>18774.130000000005</v>
      </c>
      <c r="H1152" s="43">
        <v>205385.26</v>
      </c>
      <c r="I1152" s="43"/>
      <c r="J1152" s="43"/>
      <c r="K1152" s="43"/>
      <c r="L1152" s="43"/>
      <c r="M1152" s="43"/>
      <c r="N1152" s="44"/>
      <c r="O1152" s="43">
        <f t="shared" si="16"/>
        <v>224159.39</v>
      </c>
      <c r="P1152" s="43">
        <f t="shared" si="16"/>
        <v>18774.130000000005</v>
      </c>
      <c r="Q1152" s="43">
        <f t="shared" si="16"/>
        <v>205385.26</v>
      </c>
    </row>
    <row r="1153" spans="4:17" ht="45" customHeight="1">
      <c r="D1153" s="21" t="s">
        <v>838</v>
      </c>
      <c r="E1153" s="78" t="s">
        <v>840</v>
      </c>
      <c r="F1153" s="43">
        <v>524830.78</v>
      </c>
      <c r="G1153" s="43">
        <v>321313.42000000004</v>
      </c>
      <c r="H1153" s="43">
        <v>203517.36</v>
      </c>
      <c r="I1153" s="43"/>
      <c r="J1153" s="43"/>
      <c r="K1153" s="43"/>
      <c r="L1153" s="43"/>
      <c r="M1153" s="43"/>
      <c r="N1153" s="44"/>
      <c r="O1153" s="43">
        <f t="shared" si="16"/>
        <v>524830.78</v>
      </c>
      <c r="P1153" s="43">
        <f t="shared" si="16"/>
        <v>321313.42000000004</v>
      </c>
      <c r="Q1153" s="43">
        <f t="shared" si="16"/>
        <v>203517.36</v>
      </c>
    </row>
    <row r="1154" spans="4:17" ht="45" customHeight="1">
      <c r="D1154" s="21" t="s">
        <v>838</v>
      </c>
      <c r="E1154" s="78" t="s">
        <v>841</v>
      </c>
      <c r="F1154" s="43">
        <v>49079.3</v>
      </c>
      <c r="G1154" s="43">
        <v>49079.3</v>
      </c>
      <c r="H1154" s="43">
        <v>0</v>
      </c>
      <c r="I1154" s="43"/>
      <c r="J1154" s="43"/>
      <c r="K1154" s="43"/>
      <c r="L1154" s="43"/>
      <c r="M1154" s="43"/>
      <c r="N1154" s="44"/>
      <c r="O1154" s="43">
        <f t="shared" si="16"/>
        <v>49079.3</v>
      </c>
      <c r="P1154" s="43">
        <f t="shared" si="16"/>
        <v>49079.3</v>
      </c>
      <c r="Q1154" s="43">
        <f t="shared" si="16"/>
        <v>0</v>
      </c>
    </row>
    <row r="1155" spans="4:17" ht="45" customHeight="1">
      <c r="D1155" s="81"/>
      <c r="E1155" s="4"/>
      <c r="F1155" s="7"/>
      <c r="G1155" s="4"/>
      <c r="H1155" s="4"/>
      <c r="I1155" s="4"/>
      <c r="J1155" s="4"/>
      <c r="K1155" s="4"/>
      <c r="L1155" s="4"/>
      <c r="M1155" s="4"/>
      <c r="N1155" s="4"/>
      <c r="O1155" s="58"/>
      <c r="P1155" s="58"/>
      <c r="Q1155" s="58"/>
    </row>
    <row r="1156" spans="4:17" ht="45" customHeight="1">
      <c r="D1156" s="21" t="s">
        <v>838</v>
      </c>
      <c r="E1156" s="69" t="s">
        <v>842</v>
      </c>
      <c r="F1156" s="43">
        <v>34403</v>
      </c>
      <c r="G1156" s="43">
        <v>34403</v>
      </c>
      <c r="H1156" s="43">
        <v>0</v>
      </c>
      <c r="I1156" s="43"/>
      <c r="J1156" s="43"/>
      <c r="K1156" s="43"/>
      <c r="L1156" s="43"/>
      <c r="M1156" s="43"/>
      <c r="N1156" s="44"/>
      <c r="O1156" s="43">
        <f t="shared" si="16"/>
        <v>34403</v>
      </c>
      <c r="P1156" s="43">
        <f t="shared" si="16"/>
        <v>34403</v>
      </c>
      <c r="Q1156" s="43">
        <f t="shared" si="16"/>
        <v>0</v>
      </c>
    </row>
    <row r="1157" spans="4:17" ht="45" customHeight="1">
      <c r="D1157" s="21" t="s">
        <v>843</v>
      </c>
      <c r="E1157" s="78" t="s">
        <v>1630</v>
      </c>
      <c r="F1157" s="43">
        <v>0</v>
      </c>
      <c r="G1157" s="43">
        <v>0</v>
      </c>
      <c r="H1157" s="43">
        <v>0</v>
      </c>
      <c r="I1157" s="43"/>
      <c r="J1157" s="43"/>
      <c r="K1157" s="43"/>
      <c r="L1157" s="43"/>
      <c r="M1157" s="43"/>
      <c r="N1157" s="44"/>
      <c r="O1157" s="43">
        <f t="shared" si="16"/>
        <v>0</v>
      </c>
      <c r="P1157" s="43">
        <f t="shared" si="16"/>
        <v>0</v>
      </c>
      <c r="Q1157" s="43">
        <f t="shared" si="16"/>
        <v>0</v>
      </c>
    </row>
    <row r="1158" spans="4:17" ht="45" customHeight="1">
      <c r="D1158" s="21" t="s">
        <v>843</v>
      </c>
      <c r="E1158" s="78" t="s">
        <v>1631</v>
      </c>
      <c r="F1158" s="43">
        <v>0</v>
      </c>
      <c r="G1158" s="43">
        <v>0</v>
      </c>
      <c r="H1158" s="43">
        <v>0</v>
      </c>
      <c r="I1158" s="43"/>
      <c r="J1158" s="43"/>
      <c r="K1158" s="43"/>
      <c r="L1158" s="43"/>
      <c r="M1158" s="43"/>
      <c r="N1158" s="44"/>
      <c r="O1158" s="43">
        <f t="shared" si="16"/>
        <v>0</v>
      </c>
      <c r="P1158" s="43">
        <f t="shared" si="16"/>
        <v>0</v>
      </c>
      <c r="Q1158" s="43">
        <f t="shared" si="16"/>
        <v>0</v>
      </c>
    </row>
    <row r="1159" spans="4:17" ht="45" customHeight="1">
      <c r="D1159" s="21" t="s">
        <v>843</v>
      </c>
      <c r="E1159" s="78" t="s">
        <v>1632</v>
      </c>
      <c r="F1159" s="43">
        <v>0</v>
      </c>
      <c r="G1159" s="43">
        <v>0</v>
      </c>
      <c r="H1159" s="43">
        <v>0</v>
      </c>
      <c r="I1159" s="43"/>
      <c r="J1159" s="43"/>
      <c r="K1159" s="43"/>
      <c r="L1159" s="43"/>
      <c r="M1159" s="43"/>
      <c r="N1159" s="44"/>
      <c r="O1159" s="43">
        <f t="shared" si="16"/>
        <v>0</v>
      </c>
      <c r="P1159" s="43">
        <f t="shared" si="16"/>
        <v>0</v>
      </c>
      <c r="Q1159" s="43">
        <f t="shared" si="16"/>
        <v>0</v>
      </c>
    </row>
    <row r="1160" spans="4:17" ht="45" customHeight="1">
      <c r="D1160" s="21" t="s">
        <v>843</v>
      </c>
      <c r="E1160" s="78" t="s">
        <v>1633</v>
      </c>
      <c r="F1160" s="43">
        <v>0</v>
      </c>
      <c r="G1160" s="43">
        <v>0</v>
      </c>
      <c r="H1160" s="43">
        <v>0</v>
      </c>
      <c r="I1160" s="43"/>
      <c r="J1160" s="43"/>
      <c r="K1160" s="43"/>
      <c r="L1160" s="43"/>
      <c r="M1160" s="43"/>
      <c r="N1160" s="44"/>
      <c r="O1160" s="43">
        <f t="shared" si="16"/>
        <v>0</v>
      </c>
      <c r="P1160" s="43">
        <f t="shared" si="16"/>
        <v>0</v>
      </c>
      <c r="Q1160" s="43">
        <f t="shared" si="16"/>
        <v>0</v>
      </c>
    </row>
    <row r="1161" spans="4:17" ht="45" customHeight="1">
      <c r="D1161" s="21" t="s">
        <v>843</v>
      </c>
      <c r="E1161" s="78" t="s">
        <v>1634</v>
      </c>
      <c r="F1161" s="43">
        <v>0</v>
      </c>
      <c r="G1161" s="43">
        <v>0</v>
      </c>
      <c r="H1161" s="43">
        <v>0</v>
      </c>
      <c r="I1161" s="43"/>
      <c r="J1161" s="43"/>
      <c r="K1161" s="43"/>
      <c r="L1161" s="43"/>
      <c r="M1161" s="43"/>
      <c r="N1161" s="44"/>
      <c r="O1161" s="43">
        <f t="shared" ref="O1161:Q1224" si="17">F1161+I1161-L1161</f>
        <v>0</v>
      </c>
      <c r="P1161" s="43">
        <f t="shared" si="17"/>
        <v>0</v>
      </c>
      <c r="Q1161" s="43">
        <f t="shared" si="17"/>
        <v>0</v>
      </c>
    </row>
    <row r="1162" spans="4:17" ht="45" customHeight="1">
      <c r="D1162" s="21" t="s">
        <v>843</v>
      </c>
      <c r="E1162" s="78" t="s">
        <v>1635</v>
      </c>
      <c r="F1162" s="43">
        <v>0</v>
      </c>
      <c r="G1162" s="43">
        <v>0</v>
      </c>
      <c r="H1162" s="43">
        <v>0</v>
      </c>
      <c r="I1162" s="43"/>
      <c r="J1162" s="43"/>
      <c r="K1162" s="43"/>
      <c r="L1162" s="43"/>
      <c r="M1162" s="43"/>
      <c r="N1162" s="44"/>
      <c r="O1162" s="43">
        <f t="shared" si="17"/>
        <v>0</v>
      </c>
      <c r="P1162" s="43">
        <f t="shared" si="17"/>
        <v>0</v>
      </c>
      <c r="Q1162" s="43">
        <f t="shared" si="17"/>
        <v>0</v>
      </c>
    </row>
    <row r="1163" spans="4:17" ht="45" customHeight="1">
      <c r="D1163" s="21" t="s">
        <v>843</v>
      </c>
      <c r="E1163" s="78" t="s">
        <v>1636</v>
      </c>
      <c r="F1163" s="43">
        <v>0</v>
      </c>
      <c r="G1163" s="43">
        <v>0</v>
      </c>
      <c r="H1163" s="43">
        <v>0</v>
      </c>
      <c r="I1163" s="43"/>
      <c r="J1163" s="43"/>
      <c r="K1163" s="43"/>
      <c r="L1163" s="43"/>
      <c r="M1163" s="43"/>
      <c r="N1163" s="44"/>
      <c r="O1163" s="43">
        <f t="shared" si="17"/>
        <v>0</v>
      </c>
      <c r="P1163" s="43">
        <f t="shared" si="17"/>
        <v>0</v>
      </c>
      <c r="Q1163" s="43">
        <f t="shared" si="17"/>
        <v>0</v>
      </c>
    </row>
    <row r="1164" spans="4:17" ht="45" customHeight="1">
      <c r="D1164" s="21" t="s">
        <v>843</v>
      </c>
      <c r="E1164" s="78" t="s">
        <v>1637</v>
      </c>
      <c r="F1164" s="43">
        <v>0</v>
      </c>
      <c r="G1164" s="43">
        <v>0</v>
      </c>
      <c r="H1164" s="43">
        <v>0</v>
      </c>
      <c r="I1164" s="43"/>
      <c r="J1164" s="43"/>
      <c r="K1164" s="43"/>
      <c r="L1164" s="43"/>
      <c r="M1164" s="43"/>
      <c r="N1164" s="44"/>
      <c r="O1164" s="43">
        <f t="shared" si="17"/>
        <v>0</v>
      </c>
      <c r="P1164" s="43">
        <f t="shared" si="17"/>
        <v>0</v>
      </c>
      <c r="Q1164" s="43">
        <f t="shared" si="17"/>
        <v>0</v>
      </c>
    </row>
    <row r="1165" spans="4:17" ht="45" customHeight="1">
      <c r="D1165" s="21" t="s">
        <v>843</v>
      </c>
      <c r="E1165" s="78" t="s">
        <v>1638</v>
      </c>
      <c r="F1165" s="43">
        <v>0</v>
      </c>
      <c r="G1165" s="43">
        <v>0</v>
      </c>
      <c r="H1165" s="43">
        <v>0</v>
      </c>
      <c r="I1165" s="43"/>
      <c r="J1165" s="43"/>
      <c r="K1165" s="43"/>
      <c r="L1165" s="43"/>
      <c r="M1165" s="43"/>
      <c r="N1165" s="44"/>
      <c r="O1165" s="43">
        <f t="shared" si="17"/>
        <v>0</v>
      </c>
      <c r="P1165" s="43">
        <f t="shared" si="17"/>
        <v>0</v>
      </c>
      <c r="Q1165" s="43">
        <f t="shared" si="17"/>
        <v>0</v>
      </c>
    </row>
    <row r="1166" spans="4:17" ht="45" customHeight="1">
      <c r="D1166" s="21" t="s">
        <v>843</v>
      </c>
      <c r="E1166" s="78" t="s">
        <v>1639</v>
      </c>
      <c r="F1166" s="43">
        <v>0</v>
      </c>
      <c r="G1166" s="43">
        <v>0</v>
      </c>
      <c r="H1166" s="43">
        <v>0</v>
      </c>
      <c r="I1166" s="43"/>
      <c r="J1166" s="43"/>
      <c r="K1166" s="43"/>
      <c r="L1166" s="43"/>
      <c r="M1166" s="43"/>
      <c r="N1166" s="44"/>
      <c r="O1166" s="43">
        <f t="shared" si="17"/>
        <v>0</v>
      </c>
      <c r="P1166" s="43">
        <f t="shared" si="17"/>
        <v>0</v>
      </c>
      <c r="Q1166" s="43">
        <f t="shared" si="17"/>
        <v>0</v>
      </c>
    </row>
    <row r="1167" spans="4:17" ht="45" customHeight="1">
      <c r="D1167" s="21" t="s">
        <v>843</v>
      </c>
      <c r="E1167" s="78" t="s">
        <v>1640</v>
      </c>
      <c r="F1167" s="43">
        <v>0</v>
      </c>
      <c r="G1167" s="43">
        <v>0</v>
      </c>
      <c r="H1167" s="43">
        <v>0</v>
      </c>
      <c r="I1167" s="43"/>
      <c r="J1167" s="43"/>
      <c r="K1167" s="43"/>
      <c r="L1167" s="43"/>
      <c r="M1167" s="43"/>
      <c r="N1167" s="44"/>
      <c r="O1167" s="43">
        <f t="shared" si="17"/>
        <v>0</v>
      </c>
      <c r="P1167" s="43">
        <f t="shared" si="17"/>
        <v>0</v>
      </c>
      <c r="Q1167" s="43">
        <f t="shared" si="17"/>
        <v>0</v>
      </c>
    </row>
    <row r="1168" spans="4:17" ht="45" customHeight="1">
      <c r="D1168" s="21" t="s">
        <v>843</v>
      </c>
      <c r="E1168" s="78" t="s">
        <v>1641</v>
      </c>
      <c r="F1168" s="43">
        <v>0</v>
      </c>
      <c r="G1168" s="43">
        <v>0</v>
      </c>
      <c r="H1168" s="43">
        <v>0</v>
      </c>
      <c r="I1168" s="43"/>
      <c r="J1168" s="43"/>
      <c r="K1168" s="43"/>
      <c r="L1168" s="43"/>
      <c r="M1168" s="43"/>
      <c r="N1168" s="44"/>
      <c r="O1168" s="43">
        <f t="shared" si="17"/>
        <v>0</v>
      </c>
      <c r="P1168" s="43">
        <f t="shared" si="17"/>
        <v>0</v>
      </c>
      <c r="Q1168" s="43">
        <f t="shared" si="17"/>
        <v>0</v>
      </c>
    </row>
    <row r="1169" spans="4:17" ht="45" customHeight="1">
      <c r="D1169" s="21" t="s">
        <v>843</v>
      </c>
      <c r="E1169" s="78" t="s">
        <v>1642</v>
      </c>
      <c r="F1169" s="43">
        <v>0</v>
      </c>
      <c r="G1169" s="43">
        <v>0</v>
      </c>
      <c r="H1169" s="43">
        <v>0</v>
      </c>
      <c r="I1169" s="43"/>
      <c r="J1169" s="43"/>
      <c r="K1169" s="43"/>
      <c r="L1169" s="43"/>
      <c r="M1169" s="43"/>
      <c r="N1169" s="44"/>
      <c r="O1169" s="43">
        <f t="shared" si="17"/>
        <v>0</v>
      </c>
      <c r="P1169" s="43">
        <f t="shared" si="17"/>
        <v>0</v>
      </c>
      <c r="Q1169" s="43">
        <f t="shared" si="17"/>
        <v>0</v>
      </c>
    </row>
    <row r="1170" spans="4:17" ht="45" customHeight="1">
      <c r="D1170" s="21" t="s">
        <v>843</v>
      </c>
      <c r="E1170" s="78" t="s">
        <v>844</v>
      </c>
      <c r="F1170" s="43">
        <v>0</v>
      </c>
      <c r="G1170" s="43">
        <v>1.6300000000001091</v>
      </c>
      <c r="H1170" s="43">
        <v>-1.63</v>
      </c>
      <c r="I1170" s="43"/>
      <c r="J1170" s="43"/>
      <c r="K1170" s="43"/>
      <c r="L1170" s="43"/>
      <c r="M1170" s="43"/>
      <c r="N1170" s="44"/>
      <c r="O1170" s="43">
        <f t="shared" si="17"/>
        <v>0</v>
      </c>
      <c r="P1170" s="43">
        <f t="shared" si="17"/>
        <v>1.6300000000001091</v>
      </c>
      <c r="Q1170" s="43">
        <f t="shared" si="17"/>
        <v>-1.63</v>
      </c>
    </row>
    <row r="1171" spans="4:17" ht="45" customHeight="1">
      <c r="D1171" s="21" t="s">
        <v>843</v>
      </c>
      <c r="E1171" s="78" t="s">
        <v>1643</v>
      </c>
      <c r="F1171" s="43">
        <v>0</v>
      </c>
      <c r="G1171" s="43">
        <v>0</v>
      </c>
      <c r="H1171" s="43">
        <v>0</v>
      </c>
      <c r="I1171" s="43"/>
      <c r="J1171" s="43"/>
      <c r="K1171" s="43"/>
      <c r="L1171" s="43"/>
      <c r="M1171" s="43"/>
      <c r="N1171" s="44"/>
      <c r="O1171" s="43">
        <f t="shared" si="17"/>
        <v>0</v>
      </c>
      <c r="P1171" s="43">
        <f t="shared" si="17"/>
        <v>0</v>
      </c>
      <c r="Q1171" s="43">
        <f t="shared" si="17"/>
        <v>0</v>
      </c>
    </row>
    <row r="1172" spans="4:17" ht="45" customHeight="1">
      <c r="D1172" s="21" t="s">
        <v>843</v>
      </c>
      <c r="E1172" s="78" t="s">
        <v>1644</v>
      </c>
      <c r="F1172" s="43">
        <v>0</v>
      </c>
      <c r="G1172" s="43">
        <v>0</v>
      </c>
      <c r="H1172" s="43">
        <v>0</v>
      </c>
      <c r="I1172" s="43"/>
      <c r="J1172" s="43"/>
      <c r="K1172" s="43"/>
      <c r="L1172" s="43"/>
      <c r="M1172" s="43"/>
      <c r="N1172" s="44"/>
      <c r="O1172" s="43">
        <f t="shared" si="17"/>
        <v>0</v>
      </c>
      <c r="P1172" s="43">
        <f t="shared" si="17"/>
        <v>0</v>
      </c>
      <c r="Q1172" s="43">
        <f t="shared" si="17"/>
        <v>0</v>
      </c>
    </row>
    <row r="1173" spans="4:17" ht="45" customHeight="1">
      <c r="D1173" s="21" t="s">
        <v>843</v>
      </c>
      <c r="E1173" s="78" t="s">
        <v>1645</v>
      </c>
      <c r="F1173" s="43">
        <v>0</v>
      </c>
      <c r="G1173" s="43">
        <v>0</v>
      </c>
      <c r="H1173" s="43">
        <v>0</v>
      </c>
      <c r="I1173" s="43"/>
      <c r="J1173" s="43"/>
      <c r="K1173" s="43"/>
      <c r="L1173" s="43"/>
      <c r="M1173" s="43"/>
      <c r="N1173" s="44"/>
      <c r="O1173" s="43">
        <f t="shared" si="17"/>
        <v>0</v>
      </c>
      <c r="P1173" s="43">
        <f t="shared" si="17"/>
        <v>0</v>
      </c>
      <c r="Q1173" s="43">
        <f t="shared" si="17"/>
        <v>0</v>
      </c>
    </row>
    <row r="1174" spans="4:17" ht="45" customHeight="1">
      <c r="D1174" s="21" t="s">
        <v>843</v>
      </c>
      <c r="E1174" s="78" t="s">
        <v>1646</v>
      </c>
      <c r="F1174" s="43">
        <v>0</v>
      </c>
      <c r="G1174" s="43">
        <v>0</v>
      </c>
      <c r="H1174" s="43">
        <v>0</v>
      </c>
      <c r="I1174" s="43"/>
      <c r="J1174" s="43"/>
      <c r="K1174" s="43"/>
      <c r="L1174" s="43"/>
      <c r="M1174" s="43"/>
      <c r="N1174" s="44"/>
      <c r="O1174" s="43">
        <f t="shared" si="17"/>
        <v>0</v>
      </c>
      <c r="P1174" s="43">
        <f t="shared" si="17"/>
        <v>0</v>
      </c>
      <c r="Q1174" s="43">
        <f t="shared" si="17"/>
        <v>0</v>
      </c>
    </row>
    <row r="1175" spans="4:17" ht="45" customHeight="1">
      <c r="D1175" s="21" t="s">
        <v>843</v>
      </c>
      <c r="E1175" s="78" t="s">
        <v>1647</v>
      </c>
      <c r="F1175" s="43">
        <v>0</v>
      </c>
      <c r="G1175" s="43">
        <v>0</v>
      </c>
      <c r="H1175" s="43">
        <v>0</v>
      </c>
      <c r="I1175" s="43"/>
      <c r="J1175" s="43"/>
      <c r="K1175" s="43"/>
      <c r="L1175" s="43"/>
      <c r="M1175" s="43"/>
      <c r="N1175" s="44"/>
      <c r="O1175" s="43">
        <f t="shared" si="17"/>
        <v>0</v>
      </c>
      <c r="P1175" s="43">
        <f t="shared" si="17"/>
        <v>0</v>
      </c>
      <c r="Q1175" s="43">
        <f t="shared" si="17"/>
        <v>0</v>
      </c>
    </row>
    <row r="1176" spans="4:17" ht="45" customHeight="1">
      <c r="D1176" s="21" t="s">
        <v>843</v>
      </c>
      <c r="E1176" s="78" t="s">
        <v>1648</v>
      </c>
      <c r="F1176" s="43">
        <v>0</v>
      </c>
      <c r="G1176" s="43">
        <v>0</v>
      </c>
      <c r="H1176" s="43">
        <v>0</v>
      </c>
      <c r="I1176" s="43"/>
      <c r="J1176" s="43"/>
      <c r="K1176" s="43"/>
      <c r="L1176" s="43"/>
      <c r="M1176" s="43"/>
      <c r="N1176" s="44"/>
      <c r="O1176" s="43">
        <f t="shared" si="17"/>
        <v>0</v>
      </c>
      <c r="P1176" s="43">
        <f t="shared" si="17"/>
        <v>0</v>
      </c>
      <c r="Q1176" s="43">
        <f t="shared" si="17"/>
        <v>0</v>
      </c>
    </row>
    <row r="1177" spans="4:17" ht="45" customHeight="1">
      <c r="D1177" s="21" t="s">
        <v>843</v>
      </c>
      <c r="E1177" s="78" t="s">
        <v>1649</v>
      </c>
      <c r="F1177" s="43">
        <v>0</v>
      </c>
      <c r="G1177" s="43">
        <v>0</v>
      </c>
      <c r="H1177" s="43">
        <v>0</v>
      </c>
      <c r="I1177" s="43"/>
      <c r="J1177" s="43"/>
      <c r="K1177" s="43"/>
      <c r="L1177" s="43"/>
      <c r="M1177" s="43"/>
      <c r="N1177" s="44"/>
      <c r="O1177" s="43">
        <f t="shared" si="17"/>
        <v>0</v>
      </c>
      <c r="P1177" s="43">
        <f t="shared" si="17"/>
        <v>0</v>
      </c>
      <c r="Q1177" s="43">
        <f t="shared" si="17"/>
        <v>0</v>
      </c>
    </row>
    <row r="1178" spans="4:17" ht="45" customHeight="1">
      <c r="D1178" s="21"/>
      <c r="E1178" s="69"/>
      <c r="F1178" s="43">
        <v>0</v>
      </c>
      <c r="G1178" s="43">
        <v>0</v>
      </c>
      <c r="H1178" s="43">
        <v>0</v>
      </c>
      <c r="I1178" s="43"/>
      <c r="J1178" s="43"/>
      <c r="K1178" s="43"/>
      <c r="L1178" s="43"/>
      <c r="M1178" s="43"/>
      <c r="N1178" s="44"/>
      <c r="O1178" s="43">
        <f t="shared" si="17"/>
        <v>0</v>
      </c>
      <c r="P1178" s="43">
        <f t="shared" si="17"/>
        <v>0</v>
      </c>
      <c r="Q1178" s="43">
        <f t="shared" si="17"/>
        <v>0</v>
      </c>
    </row>
    <row r="1179" spans="4:17" ht="45" customHeight="1">
      <c r="D1179" s="21" t="s">
        <v>843</v>
      </c>
      <c r="E1179" s="78" t="s">
        <v>1650</v>
      </c>
      <c r="F1179" s="43">
        <v>0</v>
      </c>
      <c r="G1179" s="43">
        <v>0</v>
      </c>
      <c r="H1179" s="43">
        <v>0</v>
      </c>
      <c r="I1179" s="43"/>
      <c r="J1179" s="43"/>
      <c r="K1179" s="43"/>
      <c r="L1179" s="43"/>
      <c r="M1179" s="43"/>
      <c r="N1179" s="44"/>
      <c r="O1179" s="43">
        <f t="shared" si="17"/>
        <v>0</v>
      </c>
      <c r="P1179" s="43">
        <f t="shared" si="17"/>
        <v>0</v>
      </c>
      <c r="Q1179" s="43">
        <f t="shared" si="17"/>
        <v>0</v>
      </c>
    </row>
    <row r="1180" spans="4:17" ht="45" customHeight="1">
      <c r="D1180" s="21" t="s">
        <v>843</v>
      </c>
      <c r="E1180" s="78" t="s">
        <v>1651</v>
      </c>
      <c r="F1180" s="43">
        <v>0</v>
      </c>
      <c r="G1180" s="43">
        <v>0</v>
      </c>
      <c r="H1180" s="43">
        <v>0</v>
      </c>
      <c r="I1180" s="43"/>
      <c r="J1180" s="43"/>
      <c r="K1180" s="43"/>
      <c r="L1180" s="43"/>
      <c r="M1180" s="43"/>
      <c r="N1180" s="44"/>
      <c r="O1180" s="43">
        <f t="shared" si="17"/>
        <v>0</v>
      </c>
      <c r="P1180" s="43">
        <f t="shared" si="17"/>
        <v>0</v>
      </c>
      <c r="Q1180" s="43">
        <f t="shared" si="17"/>
        <v>0</v>
      </c>
    </row>
    <row r="1181" spans="4:17" ht="45" customHeight="1">
      <c r="D1181" s="21" t="s">
        <v>843</v>
      </c>
      <c r="E1181" s="78" t="s">
        <v>1652</v>
      </c>
      <c r="F1181" s="43">
        <v>0</v>
      </c>
      <c r="G1181" s="43">
        <v>0</v>
      </c>
      <c r="H1181" s="43">
        <v>0</v>
      </c>
      <c r="I1181" s="43"/>
      <c r="J1181" s="43"/>
      <c r="K1181" s="43"/>
      <c r="L1181" s="43"/>
      <c r="M1181" s="43"/>
      <c r="N1181" s="44"/>
      <c r="O1181" s="43">
        <f t="shared" si="17"/>
        <v>0</v>
      </c>
      <c r="P1181" s="43">
        <f t="shared" si="17"/>
        <v>0</v>
      </c>
      <c r="Q1181" s="43">
        <f t="shared" si="17"/>
        <v>0</v>
      </c>
    </row>
    <row r="1182" spans="4:17" ht="45" customHeight="1">
      <c r="D1182" s="21" t="s">
        <v>843</v>
      </c>
      <c r="E1182" s="78" t="s">
        <v>1653</v>
      </c>
      <c r="F1182" s="43">
        <v>0</v>
      </c>
      <c r="G1182" s="43">
        <v>0</v>
      </c>
      <c r="H1182" s="43">
        <v>0</v>
      </c>
      <c r="I1182" s="43"/>
      <c r="J1182" s="43"/>
      <c r="K1182" s="43"/>
      <c r="L1182" s="43"/>
      <c r="M1182" s="43"/>
      <c r="N1182" s="44"/>
      <c r="O1182" s="43">
        <f t="shared" si="17"/>
        <v>0</v>
      </c>
      <c r="P1182" s="43">
        <f t="shared" si="17"/>
        <v>0</v>
      </c>
      <c r="Q1182" s="43">
        <f t="shared" si="17"/>
        <v>0</v>
      </c>
    </row>
    <row r="1183" spans="4:17" ht="45" customHeight="1">
      <c r="D1183" s="21" t="s">
        <v>843</v>
      </c>
      <c r="E1183" s="78" t="s">
        <v>1654</v>
      </c>
      <c r="F1183" s="43">
        <v>0</v>
      </c>
      <c r="G1183" s="43">
        <v>0</v>
      </c>
      <c r="H1183" s="43">
        <v>0</v>
      </c>
      <c r="I1183" s="43"/>
      <c r="J1183" s="43"/>
      <c r="K1183" s="43"/>
      <c r="L1183" s="43"/>
      <c r="M1183" s="43"/>
      <c r="N1183" s="44"/>
      <c r="O1183" s="43">
        <f t="shared" si="17"/>
        <v>0</v>
      </c>
      <c r="P1183" s="43">
        <f t="shared" si="17"/>
        <v>0</v>
      </c>
      <c r="Q1183" s="43">
        <f t="shared" si="17"/>
        <v>0</v>
      </c>
    </row>
    <row r="1184" spans="4:17" ht="45" customHeight="1">
      <c r="D1184" s="21"/>
      <c r="E1184" s="69"/>
      <c r="F1184" s="43">
        <v>0</v>
      </c>
      <c r="G1184" s="43">
        <v>0</v>
      </c>
      <c r="H1184" s="43">
        <v>0</v>
      </c>
      <c r="I1184" s="43"/>
      <c r="J1184" s="43"/>
      <c r="K1184" s="43"/>
      <c r="L1184" s="43"/>
      <c r="M1184" s="43"/>
      <c r="N1184" s="44"/>
      <c r="O1184" s="43">
        <f t="shared" si="17"/>
        <v>0</v>
      </c>
      <c r="P1184" s="43">
        <f t="shared" si="17"/>
        <v>0</v>
      </c>
      <c r="Q1184" s="43">
        <f t="shared" si="17"/>
        <v>0</v>
      </c>
    </row>
    <row r="1185" spans="4:17" ht="45" customHeight="1">
      <c r="D1185" s="21" t="s">
        <v>843</v>
      </c>
      <c r="E1185" s="78" t="s">
        <v>1655</v>
      </c>
      <c r="F1185" s="43">
        <v>0</v>
      </c>
      <c r="G1185" s="43">
        <v>0</v>
      </c>
      <c r="H1185" s="43">
        <v>0</v>
      </c>
      <c r="I1185" s="43"/>
      <c r="J1185" s="43"/>
      <c r="K1185" s="43"/>
      <c r="L1185" s="43"/>
      <c r="M1185" s="43"/>
      <c r="N1185" s="44"/>
      <c r="O1185" s="43">
        <f t="shared" si="17"/>
        <v>0</v>
      </c>
      <c r="P1185" s="43">
        <f t="shared" si="17"/>
        <v>0</v>
      </c>
      <c r="Q1185" s="43">
        <f t="shared" si="17"/>
        <v>0</v>
      </c>
    </row>
    <row r="1186" spans="4:17" ht="45" customHeight="1">
      <c r="D1186" s="21" t="s">
        <v>843</v>
      </c>
      <c r="E1186" s="78" t="s">
        <v>1656</v>
      </c>
      <c r="F1186" s="43">
        <v>0</v>
      </c>
      <c r="G1186" s="43">
        <v>0</v>
      </c>
      <c r="H1186" s="43">
        <v>0</v>
      </c>
      <c r="I1186" s="43"/>
      <c r="J1186" s="43"/>
      <c r="K1186" s="43"/>
      <c r="L1186" s="43"/>
      <c r="M1186" s="43"/>
      <c r="N1186" s="44"/>
      <c r="O1186" s="43">
        <f t="shared" si="17"/>
        <v>0</v>
      </c>
      <c r="P1186" s="43">
        <f t="shared" si="17"/>
        <v>0</v>
      </c>
      <c r="Q1186" s="43">
        <f t="shared" si="17"/>
        <v>0</v>
      </c>
    </row>
    <row r="1187" spans="4:17" ht="45" customHeight="1">
      <c r="D1187" s="21" t="s">
        <v>843</v>
      </c>
      <c r="E1187" s="78" t="s">
        <v>1657</v>
      </c>
      <c r="F1187" s="43">
        <v>0</v>
      </c>
      <c r="G1187" s="43">
        <v>0</v>
      </c>
      <c r="H1187" s="43">
        <v>0</v>
      </c>
      <c r="I1187" s="43"/>
      <c r="J1187" s="43"/>
      <c r="K1187" s="43"/>
      <c r="L1187" s="43"/>
      <c r="M1187" s="43"/>
      <c r="N1187" s="44"/>
      <c r="O1187" s="43">
        <f t="shared" si="17"/>
        <v>0</v>
      </c>
      <c r="P1187" s="43">
        <f t="shared" si="17"/>
        <v>0</v>
      </c>
      <c r="Q1187" s="43">
        <f t="shared" si="17"/>
        <v>0</v>
      </c>
    </row>
    <row r="1188" spans="4:17" ht="45" customHeight="1">
      <c r="D1188" s="21" t="s">
        <v>843</v>
      </c>
      <c r="E1188" s="78" t="s">
        <v>1658</v>
      </c>
      <c r="F1188" s="43">
        <v>0</v>
      </c>
      <c r="G1188" s="43">
        <v>0</v>
      </c>
      <c r="H1188" s="43">
        <v>0</v>
      </c>
      <c r="I1188" s="43"/>
      <c r="J1188" s="43"/>
      <c r="K1188" s="43"/>
      <c r="L1188" s="43"/>
      <c r="M1188" s="43"/>
      <c r="N1188" s="44"/>
      <c r="O1188" s="43">
        <f t="shared" si="17"/>
        <v>0</v>
      </c>
      <c r="P1188" s="43">
        <f t="shared" si="17"/>
        <v>0</v>
      </c>
      <c r="Q1188" s="43">
        <f t="shared" si="17"/>
        <v>0</v>
      </c>
    </row>
    <row r="1189" spans="4:17" ht="45" customHeight="1">
      <c r="D1189" s="21" t="s">
        <v>843</v>
      </c>
      <c r="E1189" s="78" t="s">
        <v>1659</v>
      </c>
      <c r="F1189" s="43">
        <v>0</v>
      </c>
      <c r="G1189" s="43">
        <v>0</v>
      </c>
      <c r="H1189" s="43">
        <v>0</v>
      </c>
      <c r="I1189" s="43"/>
      <c r="J1189" s="43"/>
      <c r="K1189" s="43"/>
      <c r="L1189" s="43"/>
      <c r="M1189" s="43"/>
      <c r="N1189" s="44"/>
      <c r="O1189" s="43">
        <f t="shared" si="17"/>
        <v>0</v>
      </c>
      <c r="P1189" s="43">
        <f t="shared" si="17"/>
        <v>0</v>
      </c>
      <c r="Q1189" s="43">
        <f t="shared" si="17"/>
        <v>0</v>
      </c>
    </row>
    <row r="1190" spans="4:17" ht="45" customHeight="1">
      <c r="D1190" s="21" t="s">
        <v>843</v>
      </c>
      <c r="E1190" s="78" t="s">
        <v>1660</v>
      </c>
      <c r="F1190" s="43">
        <v>0</v>
      </c>
      <c r="G1190" s="43">
        <v>0</v>
      </c>
      <c r="H1190" s="43">
        <v>0</v>
      </c>
      <c r="I1190" s="43"/>
      <c r="J1190" s="43"/>
      <c r="K1190" s="43"/>
      <c r="L1190" s="43"/>
      <c r="M1190" s="43"/>
      <c r="N1190" s="44"/>
      <c r="O1190" s="43">
        <f t="shared" si="17"/>
        <v>0</v>
      </c>
      <c r="P1190" s="43">
        <f t="shared" si="17"/>
        <v>0</v>
      </c>
      <c r="Q1190" s="43">
        <f t="shared" si="17"/>
        <v>0</v>
      </c>
    </row>
    <row r="1191" spans="4:17" ht="45" customHeight="1">
      <c r="D1191" s="21" t="s">
        <v>843</v>
      </c>
      <c r="E1191" s="78" t="s">
        <v>1661</v>
      </c>
      <c r="F1191" s="43">
        <v>0</v>
      </c>
      <c r="G1191" s="43">
        <v>0</v>
      </c>
      <c r="H1191" s="43">
        <v>0</v>
      </c>
      <c r="I1191" s="43"/>
      <c r="J1191" s="43"/>
      <c r="K1191" s="43"/>
      <c r="L1191" s="43"/>
      <c r="M1191" s="43"/>
      <c r="N1191" s="44"/>
      <c r="O1191" s="43">
        <f t="shared" si="17"/>
        <v>0</v>
      </c>
      <c r="P1191" s="43">
        <f t="shared" si="17"/>
        <v>0</v>
      </c>
      <c r="Q1191" s="43">
        <f t="shared" si="17"/>
        <v>0</v>
      </c>
    </row>
    <row r="1192" spans="4:17" ht="45" customHeight="1">
      <c r="D1192" s="21" t="s">
        <v>843</v>
      </c>
      <c r="E1192" s="78" t="s">
        <v>1662</v>
      </c>
      <c r="F1192" s="43">
        <v>0</v>
      </c>
      <c r="G1192" s="43">
        <v>0</v>
      </c>
      <c r="H1192" s="43">
        <v>0</v>
      </c>
      <c r="I1192" s="43"/>
      <c r="J1192" s="43"/>
      <c r="K1192" s="43"/>
      <c r="L1192" s="43"/>
      <c r="M1192" s="43"/>
      <c r="N1192" s="44"/>
      <c r="O1192" s="43">
        <f t="shared" si="17"/>
        <v>0</v>
      </c>
      <c r="P1192" s="43">
        <f t="shared" si="17"/>
        <v>0</v>
      </c>
      <c r="Q1192" s="43">
        <f t="shared" si="17"/>
        <v>0</v>
      </c>
    </row>
    <row r="1193" spans="4:17" ht="45" customHeight="1">
      <c r="D1193" s="21" t="s">
        <v>843</v>
      </c>
      <c r="E1193" s="78" t="s">
        <v>1663</v>
      </c>
      <c r="F1193" s="43">
        <v>0</v>
      </c>
      <c r="G1193" s="43">
        <v>0</v>
      </c>
      <c r="H1193" s="43">
        <v>0</v>
      </c>
      <c r="I1193" s="43"/>
      <c r="J1193" s="43"/>
      <c r="K1193" s="43"/>
      <c r="L1193" s="43"/>
      <c r="M1193" s="43"/>
      <c r="N1193" s="44"/>
      <c r="O1193" s="43">
        <f t="shared" si="17"/>
        <v>0</v>
      </c>
      <c r="P1193" s="43">
        <f t="shared" si="17"/>
        <v>0</v>
      </c>
      <c r="Q1193" s="43">
        <f t="shared" si="17"/>
        <v>0</v>
      </c>
    </row>
    <row r="1194" spans="4:17" ht="45" customHeight="1">
      <c r="D1194" s="21" t="s">
        <v>843</v>
      </c>
      <c r="E1194" s="78" t="s">
        <v>1664</v>
      </c>
      <c r="F1194" s="43">
        <v>0</v>
      </c>
      <c r="G1194" s="43">
        <v>0</v>
      </c>
      <c r="H1194" s="43">
        <v>0</v>
      </c>
      <c r="I1194" s="43"/>
      <c r="J1194" s="43"/>
      <c r="K1194" s="43"/>
      <c r="L1194" s="43"/>
      <c r="M1194" s="43"/>
      <c r="N1194" s="44"/>
      <c r="O1194" s="43">
        <f t="shared" si="17"/>
        <v>0</v>
      </c>
      <c r="P1194" s="43">
        <f t="shared" si="17"/>
        <v>0</v>
      </c>
      <c r="Q1194" s="43">
        <f t="shared" si="17"/>
        <v>0</v>
      </c>
    </row>
    <row r="1195" spans="4:17" ht="45" customHeight="1">
      <c r="D1195" s="21" t="s">
        <v>843</v>
      </c>
      <c r="E1195" s="78" t="s">
        <v>1665</v>
      </c>
      <c r="F1195" s="43">
        <v>0</v>
      </c>
      <c r="G1195" s="43">
        <v>0</v>
      </c>
      <c r="H1195" s="43">
        <v>0</v>
      </c>
      <c r="I1195" s="43"/>
      <c r="J1195" s="43"/>
      <c r="K1195" s="43"/>
      <c r="L1195" s="43"/>
      <c r="M1195" s="43"/>
      <c r="N1195" s="44"/>
      <c r="O1195" s="43">
        <f t="shared" si="17"/>
        <v>0</v>
      </c>
      <c r="P1195" s="43">
        <f t="shared" si="17"/>
        <v>0</v>
      </c>
      <c r="Q1195" s="43">
        <f t="shared" si="17"/>
        <v>0</v>
      </c>
    </row>
    <row r="1196" spans="4:17" ht="45" customHeight="1">
      <c r="D1196" s="21" t="s">
        <v>843</v>
      </c>
      <c r="E1196" s="78" t="s">
        <v>1666</v>
      </c>
      <c r="F1196" s="43">
        <v>0</v>
      </c>
      <c r="G1196" s="43">
        <v>0</v>
      </c>
      <c r="H1196" s="43">
        <v>0</v>
      </c>
      <c r="I1196" s="43"/>
      <c r="J1196" s="43"/>
      <c r="K1196" s="43"/>
      <c r="L1196" s="43"/>
      <c r="M1196" s="43"/>
      <c r="N1196" s="44"/>
      <c r="O1196" s="43">
        <f t="shared" si="17"/>
        <v>0</v>
      </c>
      <c r="P1196" s="43">
        <f t="shared" si="17"/>
        <v>0</v>
      </c>
      <c r="Q1196" s="43">
        <f t="shared" si="17"/>
        <v>0</v>
      </c>
    </row>
    <row r="1197" spans="4:17" ht="45" customHeight="1">
      <c r="D1197" s="21" t="s">
        <v>843</v>
      </c>
      <c r="E1197" s="78" t="s">
        <v>1667</v>
      </c>
      <c r="F1197" s="43">
        <v>0</v>
      </c>
      <c r="G1197" s="43">
        <v>0</v>
      </c>
      <c r="H1197" s="43">
        <v>0</v>
      </c>
      <c r="I1197" s="43"/>
      <c r="J1197" s="43"/>
      <c r="K1197" s="43"/>
      <c r="L1197" s="43"/>
      <c r="M1197" s="43"/>
      <c r="N1197" s="44"/>
      <c r="O1197" s="43">
        <f t="shared" si="17"/>
        <v>0</v>
      </c>
      <c r="P1197" s="43">
        <f t="shared" si="17"/>
        <v>0</v>
      </c>
      <c r="Q1197" s="43">
        <f t="shared" si="17"/>
        <v>0</v>
      </c>
    </row>
    <row r="1198" spans="4:17" ht="45" customHeight="1">
      <c r="D1198" s="21" t="s">
        <v>843</v>
      </c>
      <c r="E1198" s="78" t="s">
        <v>1668</v>
      </c>
      <c r="F1198" s="43">
        <v>0</v>
      </c>
      <c r="G1198" s="43">
        <v>0</v>
      </c>
      <c r="H1198" s="43">
        <v>0</v>
      </c>
      <c r="I1198" s="43"/>
      <c r="J1198" s="43"/>
      <c r="K1198" s="43"/>
      <c r="L1198" s="43"/>
      <c r="M1198" s="43"/>
      <c r="N1198" s="44"/>
      <c r="O1198" s="43">
        <f t="shared" si="17"/>
        <v>0</v>
      </c>
      <c r="P1198" s="43">
        <f t="shared" si="17"/>
        <v>0</v>
      </c>
      <c r="Q1198" s="43">
        <f t="shared" si="17"/>
        <v>0</v>
      </c>
    </row>
    <row r="1199" spans="4:17" ht="45" customHeight="1">
      <c r="D1199" s="21" t="s">
        <v>843</v>
      </c>
      <c r="E1199" s="78" t="s">
        <v>1669</v>
      </c>
      <c r="F1199" s="43">
        <v>0</v>
      </c>
      <c r="G1199" s="43">
        <v>0</v>
      </c>
      <c r="H1199" s="43">
        <v>0</v>
      </c>
      <c r="I1199" s="43"/>
      <c r="J1199" s="43"/>
      <c r="K1199" s="43"/>
      <c r="L1199" s="43"/>
      <c r="M1199" s="43"/>
      <c r="N1199" s="44"/>
      <c r="O1199" s="43">
        <f t="shared" si="17"/>
        <v>0</v>
      </c>
      <c r="P1199" s="43">
        <f t="shared" si="17"/>
        <v>0</v>
      </c>
      <c r="Q1199" s="43">
        <f t="shared" si="17"/>
        <v>0</v>
      </c>
    </row>
    <row r="1200" spans="4:17" ht="45" customHeight="1">
      <c r="D1200" s="21" t="s">
        <v>843</v>
      </c>
      <c r="E1200" s="78" t="s">
        <v>1670</v>
      </c>
      <c r="F1200" s="43">
        <v>0</v>
      </c>
      <c r="G1200" s="43">
        <v>0</v>
      </c>
      <c r="H1200" s="43">
        <v>0</v>
      </c>
      <c r="I1200" s="43"/>
      <c r="J1200" s="43"/>
      <c r="K1200" s="43"/>
      <c r="L1200" s="43"/>
      <c r="M1200" s="43"/>
      <c r="N1200" s="44"/>
      <c r="O1200" s="43">
        <f t="shared" si="17"/>
        <v>0</v>
      </c>
      <c r="P1200" s="43">
        <f t="shared" si="17"/>
        <v>0</v>
      </c>
      <c r="Q1200" s="43">
        <f t="shared" si="17"/>
        <v>0</v>
      </c>
    </row>
    <row r="1201" spans="4:17" ht="45" customHeight="1">
      <c r="D1201" s="21" t="s">
        <v>843</v>
      </c>
      <c r="E1201" s="78" t="s">
        <v>1671</v>
      </c>
      <c r="F1201" s="43">
        <v>0</v>
      </c>
      <c r="G1201" s="43">
        <v>0</v>
      </c>
      <c r="H1201" s="43">
        <v>0</v>
      </c>
      <c r="I1201" s="43"/>
      <c r="J1201" s="43"/>
      <c r="K1201" s="43"/>
      <c r="L1201" s="43"/>
      <c r="M1201" s="43"/>
      <c r="N1201" s="44"/>
      <c r="O1201" s="43">
        <f t="shared" si="17"/>
        <v>0</v>
      </c>
      <c r="P1201" s="43">
        <f t="shared" si="17"/>
        <v>0</v>
      </c>
      <c r="Q1201" s="43">
        <f t="shared" si="17"/>
        <v>0</v>
      </c>
    </row>
    <row r="1202" spans="4:17" ht="45" customHeight="1">
      <c r="D1202" s="21" t="s">
        <v>843</v>
      </c>
      <c r="E1202" s="78" t="s">
        <v>1672</v>
      </c>
      <c r="F1202" s="43">
        <v>0</v>
      </c>
      <c r="G1202" s="43">
        <v>0</v>
      </c>
      <c r="H1202" s="43">
        <v>0</v>
      </c>
      <c r="I1202" s="43"/>
      <c r="J1202" s="43"/>
      <c r="K1202" s="43"/>
      <c r="L1202" s="43"/>
      <c r="M1202" s="43"/>
      <c r="N1202" s="44"/>
      <c r="O1202" s="43">
        <f t="shared" si="17"/>
        <v>0</v>
      </c>
      <c r="P1202" s="43">
        <f t="shared" si="17"/>
        <v>0</v>
      </c>
      <c r="Q1202" s="43">
        <f t="shared" si="17"/>
        <v>0</v>
      </c>
    </row>
    <row r="1203" spans="4:17" ht="45" customHeight="1">
      <c r="D1203" s="21" t="s">
        <v>843</v>
      </c>
      <c r="E1203" s="78" t="s">
        <v>1673</v>
      </c>
      <c r="F1203" s="43">
        <v>0</v>
      </c>
      <c r="G1203" s="43">
        <v>0</v>
      </c>
      <c r="H1203" s="43">
        <v>0</v>
      </c>
      <c r="I1203" s="43"/>
      <c r="J1203" s="43"/>
      <c r="K1203" s="43"/>
      <c r="L1203" s="43"/>
      <c r="M1203" s="43"/>
      <c r="N1203" s="44"/>
      <c r="O1203" s="43">
        <f t="shared" si="17"/>
        <v>0</v>
      </c>
      <c r="P1203" s="43">
        <f t="shared" si="17"/>
        <v>0</v>
      </c>
      <c r="Q1203" s="43">
        <f t="shared" si="17"/>
        <v>0</v>
      </c>
    </row>
    <row r="1204" spans="4:17" ht="45" customHeight="1">
      <c r="D1204" s="21" t="s">
        <v>843</v>
      </c>
      <c r="E1204" s="78" t="s">
        <v>1674</v>
      </c>
      <c r="F1204" s="43">
        <v>0</v>
      </c>
      <c r="G1204" s="43">
        <v>0</v>
      </c>
      <c r="H1204" s="43">
        <v>0</v>
      </c>
      <c r="I1204" s="43"/>
      <c r="J1204" s="43"/>
      <c r="K1204" s="43"/>
      <c r="L1204" s="43"/>
      <c r="M1204" s="43"/>
      <c r="N1204" s="44"/>
      <c r="O1204" s="43">
        <f t="shared" si="17"/>
        <v>0</v>
      </c>
      <c r="P1204" s="43">
        <f t="shared" si="17"/>
        <v>0</v>
      </c>
      <c r="Q1204" s="43">
        <f t="shared" si="17"/>
        <v>0</v>
      </c>
    </row>
    <row r="1205" spans="4:17" ht="45" customHeight="1">
      <c r="D1205" s="21" t="s">
        <v>843</v>
      </c>
      <c r="E1205" s="78" t="s">
        <v>1675</v>
      </c>
      <c r="F1205" s="43">
        <v>0</v>
      </c>
      <c r="G1205" s="43">
        <v>0</v>
      </c>
      <c r="H1205" s="43">
        <v>0</v>
      </c>
      <c r="I1205" s="43"/>
      <c r="J1205" s="43"/>
      <c r="K1205" s="43"/>
      <c r="L1205" s="43"/>
      <c r="M1205" s="43"/>
      <c r="N1205" s="44"/>
      <c r="O1205" s="43">
        <f t="shared" si="17"/>
        <v>0</v>
      </c>
      <c r="P1205" s="43">
        <f t="shared" si="17"/>
        <v>0</v>
      </c>
      <c r="Q1205" s="43">
        <f t="shared" si="17"/>
        <v>0</v>
      </c>
    </row>
    <row r="1206" spans="4:17" ht="45" customHeight="1">
      <c r="D1206" s="21" t="s">
        <v>843</v>
      </c>
      <c r="E1206" s="78" t="s">
        <v>1676</v>
      </c>
      <c r="F1206" s="43">
        <v>0</v>
      </c>
      <c r="G1206" s="43">
        <v>0</v>
      </c>
      <c r="H1206" s="43">
        <v>0</v>
      </c>
      <c r="I1206" s="43"/>
      <c r="J1206" s="43"/>
      <c r="K1206" s="43"/>
      <c r="L1206" s="43"/>
      <c r="M1206" s="43"/>
      <c r="N1206" s="44"/>
      <c r="O1206" s="43">
        <f t="shared" si="17"/>
        <v>0</v>
      </c>
      <c r="P1206" s="43">
        <f t="shared" si="17"/>
        <v>0</v>
      </c>
      <c r="Q1206" s="43">
        <f t="shared" si="17"/>
        <v>0</v>
      </c>
    </row>
    <row r="1207" spans="4:17" ht="45" customHeight="1">
      <c r="D1207" s="21" t="s">
        <v>843</v>
      </c>
      <c r="E1207" s="78" t="s">
        <v>1677</v>
      </c>
      <c r="F1207" s="43">
        <v>0</v>
      </c>
      <c r="G1207" s="43">
        <v>0</v>
      </c>
      <c r="H1207" s="43">
        <v>0</v>
      </c>
      <c r="I1207" s="43"/>
      <c r="J1207" s="43"/>
      <c r="K1207" s="43"/>
      <c r="L1207" s="43"/>
      <c r="M1207" s="43"/>
      <c r="N1207" s="44"/>
      <c r="O1207" s="43">
        <f t="shared" si="17"/>
        <v>0</v>
      </c>
      <c r="P1207" s="43">
        <f t="shared" si="17"/>
        <v>0</v>
      </c>
      <c r="Q1207" s="43">
        <f t="shared" si="17"/>
        <v>0</v>
      </c>
    </row>
    <row r="1208" spans="4:17" ht="45" customHeight="1">
      <c r="D1208" s="21" t="s">
        <v>843</v>
      </c>
      <c r="E1208" s="78" t="s">
        <v>1678</v>
      </c>
      <c r="F1208" s="43">
        <v>0</v>
      </c>
      <c r="G1208" s="43">
        <v>0</v>
      </c>
      <c r="H1208" s="43">
        <v>0</v>
      </c>
      <c r="I1208" s="43"/>
      <c r="J1208" s="43"/>
      <c r="K1208" s="43"/>
      <c r="L1208" s="43"/>
      <c r="M1208" s="43"/>
      <c r="N1208" s="44"/>
      <c r="O1208" s="43">
        <f t="shared" si="17"/>
        <v>0</v>
      </c>
      <c r="P1208" s="43">
        <f t="shared" si="17"/>
        <v>0</v>
      </c>
      <c r="Q1208" s="43">
        <f t="shared" si="17"/>
        <v>0</v>
      </c>
    </row>
    <row r="1209" spans="4:17" ht="45" customHeight="1">
      <c r="D1209" s="21" t="s">
        <v>843</v>
      </c>
      <c r="E1209" s="78" t="s">
        <v>1679</v>
      </c>
      <c r="F1209" s="43">
        <v>0</v>
      </c>
      <c r="G1209" s="43">
        <v>0</v>
      </c>
      <c r="H1209" s="43">
        <v>0</v>
      </c>
      <c r="I1209" s="43"/>
      <c r="J1209" s="43"/>
      <c r="K1209" s="43"/>
      <c r="L1209" s="43"/>
      <c r="M1209" s="43"/>
      <c r="N1209" s="44"/>
      <c r="O1209" s="43">
        <f t="shared" si="17"/>
        <v>0</v>
      </c>
      <c r="P1209" s="43">
        <f t="shared" si="17"/>
        <v>0</v>
      </c>
      <c r="Q1209" s="43">
        <f t="shared" si="17"/>
        <v>0</v>
      </c>
    </row>
    <row r="1210" spans="4:17" ht="45" customHeight="1">
      <c r="D1210" s="21" t="s">
        <v>843</v>
      </c>
      <c r="E1210" s="78" t="s">
        <v>1680</v>
      </c>
      <c r="F1210" s="43">
        <v>0</v>
      </c>
      <c r="G1210" s="43">
        <v>0</v>
      </c>
      <c r="H1210" s="43">
        <v>0</v>
      </c>
      <c r="I1210" s="43"/>
      <c r="J1210" s="43"/>
      <c r="K1210" s="43"/>
      <c r="L1210" s="43"/>
      <c r="M1210" s="43"/>
      <c r="N1210" s="44"/>
      <c r="O1210" s="43">
        <f t="shared" si="17"/>
        <v>0</v>
      </c>
      <c r="P1210" s="43">
        <f t="shared" si="17"/>
        <v>0</v>
      </c>
      <c r="Q1210" s="43">
        <f t="shared" si="17"/>
        <v>0</v>
      </c>
    </row>
    <row r="1211" spans="4:17" ht="45" customHeight="1">
      <c r="D1211" s="21" t="s">
        <v>843</v>
      </c>
      <c r="E1211" s="78" t="s">
        <v>1681</v>
      </c>
      <c r="F1211" s="43">
        <v>0</v>
      </c>
      <c r="G1211" s="43">
        <v>0</v>
      </c>
      <c r="H1211" s="43">
        <v>0</v>
      </c>
      <c r="I1211" s="43"/>
      <c r="J1211" s="43"/>
      <c r="K1211" s="43"/>
      <c r="L1211" s="43"/>
      <c r="M1211" s="43"/>
      <c r="N1211" s="44"/>
      <c r="O1211" s="43">
        <f t="shared" si="17"/>
        <v>0</v>
      </c>
      <c r="P1211" s="43">
        <f t="shared" si="17"/>
        <v>0</v>
      </c>
      <c r="Q1211" s="43">
        <f t="shared" si="17"/>
        <v>0</v>
      </c>
    </row>
    <row r="1212" spans="4:17" ht="45" customHeight="1">
      <c r="D1212" s="21" t="s">
        <v>843</v>
      </c>
      <c r="E1212" s="78" t="s">
        <v>1682</v>
      </c>
      <c r="F1212" s="43">
        <v>0</v>
      </c>
      <c r="G1212" s="43">
        <v>0</v>
      </c>
      <c r="H1212" s="43">
        <v>0</v>
      </c>
      <c r="I1212" s="43"/>
      <c r="J1212" s="43"/>
      <c r="K1212" s="43"/>
      <c r="L1212" s="43"/>
      <c r="M1212" s="43"/>
      <c r="N1212" s="44"/>
      <c r="O1212" s="43">
        <f t="shared" si="17"/>
        <v>0</v>
      </c>
      <c r="P1212" s="43">
        <f t="shared" si="17"/>
        <v>0</v>
      </c>
      <c r="Q1212" s="43">
        <f t="shared" si="17"/>
        <v>0</v>
      </c>
    </row>
    <row r="1213" spans="4:17" ht="45" customHeight="1">
      <c r="D1213" s="21" t="s">
        <v>843</v>
      </c>
      <c r="E1213" s="78" t="s">
        <v>1683</v>
      </c>
      <c r="F1213" s="43">
        <v>0</v>
      </c>
      <c r="G1213" s="43">
        <v>0</v>
      </c>
      <c r="H1213" s="43">
        <v>0</v>
      </c>
      <c r="I1213" s="43"/>
      <c r="J1213" s="43"/>
      <c r="K1213" s="43"/>
      <c r="L1213" s="43"/>
      <c r="M1213" s="43"/>
      <c r="N1213" s="44"/>
      <c r="O1213" s="43">
        <f t="shared" si="17"/>
        <v>0</v>
      </c>
      <c r="P1213" s="43">
        <f t="shared" si="17"/>
        <v>0</v>
      </c>
      <c r="Q1213" s="43">
        <f t="shared" si="17"/>
        <v>0</v>
      </c>
    </row>
    <row r="1214" spans="4:17" ht="45" customHeight="1">
      <c r="D1214" s="21" t="s">
        <v>843</v>
      </c>
      <c r="E1214" s="78" t="s">
        <v>1684</v>
      </c>
      <c r="F1214" s="43">
        <v>0</v>
      </c>
      <c r="G1214" s="43">
        <v>0</v>
      </c>
      <c r="H1214" s="43">
        <v>0</v>
      </c>
      <c r="I1214" s="43"/>
      <c r="J1214" s="43"/>
      <c r="K1214" s="43"/>
      <c r="L1214" s="43"/>
      <c r="M1214" s="43"/>
      <c r="N1214" s="44"/>
      <c r="O1214" s="43">
        <f t="shared" si="17"/>
        <v>0</v>
      </c>
      <c r="P1214" s="43">
        <f t="shared" si="17"/>
        <v>0</v>
      </c>
      <c r="Q1214" s="43">
        <f t="shared" si="17"/>
        <v>0</v>
      </c>
    </row>
    <row r="1215" spans="4:17" ht="45" customHeight="1">
      <c r="D1215" s="21" t="s">
        <v>843</v>
      </c>
      <c r="E1215" s="78" t="s">
        <v>1685</v>
      </c>
      <c r="F1215" s="43">
        <v>0</v>
      </c>
      <c r="G1215" s="43">
        <v>0</v>
      </c>
      <c r="H1215" s="43">
        <v>0</v>
      </c>
      <c r="I1215" s="43"/>
      <c r="J1215" s="43"/>
      <c r="K1215" s="43"/>
      <c r="L1215" s="43"/>
      <c r="M1215" s="43"/>
      <c r="N1215" s="44"/>
      <c r="O1215" s="43">
        <f t="shared" si="17"/>
        <v>0</v>
      </c>
      <c r="P1215" s="43">
        <f t="shared" si="17"/>
        <v>0</v>
      </c>
      <c r="Q1215" s="43">
        <f t="shared" si="17"/>
        <v>0</v>
      </c>
    </row>
    <row r="1216" spans="4:17" ht="45" customHeight="1">
      <c r="D1216" s="21" t="s">
        <v>843</v>
      </c>
      <c r="E1216" s="78" t="s">
        <v>1686</v>
      </c>
      <c r="F1216" s="43">
        <v>0</v>
      </c>
      <c r="G1216" s="43">
        <v>0</v>
      </c>
      <c r="H1216" s="43">
        <v>0</v>
      </c>
      <c r="I1216" s="43"/>
      <c r="J1216" s="43"/>
      <c r="K1216" s="43"/>
      <c r="L1216" s="43"/>
      <c r="M1216" s="43"/>
      <c r="N1216" s="44"/>
      <c r="O1216" s="43">
        <f t="shared" si="17"/>
        <v>0</v>
      </c>
      <c r="P1216" s="43">
        <f t="shared" si="17"/>
        <v>0</v>
      </c>
      <c r="Q1216" s="43">
        <f t="shared" si="17"/>
        <v>0</v>
      </c>
    </row>
    <row r="1217" spans="4:17" ht="45" customHeight="1">
      <c r="D1217" s="21" t="s">
        <v>843</v>
      </c>
      <c r="E1217" s="78" t="s">
        <v>1687</v>
      </c>
      <c r="F1217" s="43">
        <v>0</v>
      </c>
      <c r="G1217" s="43">
        <v>0</v>
      </c>
      <c r="H1217" s="43">
        <v>0</v>
      </c>
      <c r="I1217" s="43"/>
      <c r="J1217" s="43"/>
      <c r="K1217" s="43"/>
      <c r="L1217" s="43"/>
      <c r="M1217" s="43"/>
      <c r="N1217" s="44"/>
      <c r="O1217" s="43">
        <f t="shared" si="17"/>
        <v>0</v>
      </c>
      <c r="P1217" s="43">
        <f t="shared" si="17"/>
        <v>0</v>
      </c>
      <c r="Q1217" s="43">
        <f t="shared" si="17"/>
        <v>0</v>
      </c>
    </row>
    <row r="1218" spans="4:17" ht="45" customHeight="1">
      <c r="D1218" s="21" t="s">
        <v>843</v>
      </c>
      <c r="E1218" s="78" t="s">
        <v>1688</v>
      </c>
      <c r="F1218" s="43">
        <v>0</v>
      </c>
      <c r="G1218" s="43">
        <v>0</v>
      </c>
      <c r="H1218" s="43">
        <v>0</v>
      </c>
      <c r="I1218" s="43"/>
      <c r="J1218" s="43"/>
      <c r="K1218" s="43"/>
      <c r="L1218" s="43"/>
      <c r="M1218" s="43"/>
      <c r="N1218" s="44"/>
      <c r="O1218" s="43">
        <f t="shared" si="17"/>
        <v>0</v>
      </c>
      <c r="P1218" s="43">
        <f t="shared" si="17"/>
        <v>0</v>
      </c>
      <c r="Q1218" s="43">
        <f t="shared" si="17"/>
        <v>0</v>
      </c>
    </row>
    <row r="1219" spans="4:17" ht="45" customHeight="1">
      <c r="D1219" s="21" t="s">
        <v>843</v>
      </c>
      <c r="E1219" s="78" t="s">
        <v>1689</v>
      </c>
      <c r="F1219" s="43">
        <v>0</v>
      </c>
      <c r="G1219" s="43">
        <v>0</v>
      </c>
      <c r="H1219" s="43">
        <v>0</v>
      </c>
      <c r="I1219" s="43"/>
      <c r="J1219" s="43"/>
      <c r="K1219" s="43"/>
      <c r="L1219" s="43"/>
      <c r="M1219" s="43"/>
      <c r="N1219" s="44"/>
      <c r="O1219" s="43">
        <f t="shared" si="17"/>
        <v>0</v>
      </c>
      <c r="P1219" s="43">
        <f t="shared" si="17"/>
        <v>0</v>
      </c>
      <c r="Q1219" s="43">
        <f t="shared" si="17"/>
        <v>0</v>
      </c>
    </row>
    <row r="1220" spans="4:17" ht="45" customHeight="1">
      <c r="D1220" s="21" t="s">
        <v>843</v>
      </c>
      <c r="E1220" s="78" t="s">
        <v>1690</v>
      </c>
      <c r="F1220" s="43">
        <v>0</v>
      </c>
      <c r="G1220" s="43">
        <v>0</v>
      </c>
      <c r="H1220" s="43">
        <v>0</v>
      </c>
      <c r="I1220" s="43"/>
      <c r="J1220" s="43"/>
      <c r="K1220" s="43"/>
      <c r="L1220" s="43"/>
      <c r="M1220" s="43"/>
      <c r="N1220" s="44"/>
      <c r="O1220" s="43">
        <f t="shared" si="17"/>
        <v>0</v>
      </c>
      <c r="P1220" s="43">
        <f t="shared" si="17"/>
        <v>0</v>
      </c>
      <c r="Q1220" s="43">
        <f t="shared" si="17"/>
        <v>0</v>
      </c>
    </row>
    <row r="1221" spans="4:17" ht="45" customHeight="1">
      <c r="D1221" s="21" t="s">
        <v>843</v>
      </c>
      <c r="E1221" s="78" t="s">
        <v>1691</v>
      </c>
      <c r="F1221" s="43">
        <v>0</v>
      </c>
      <c r="G1221" s="43">
        <v>0</v>
      </c>
      <c r="H1221" s="43">
        <v>0</v>
      </c>
      <c r="I1221" s="43"/>
      <c r="J1221" s="43"/>
      <c r="K1221" s="43"/>
      <c r="L1221" s="43"/>
      <c r="M1221" s="43"/>
      <c r="N1221" s="44"/>
      <c r="O1221" s="43">
        <f t="shared" si="17"/>
        <v>0</v>
      </c>
      <c r="P1221" s="43">
        <f t="shared" si="17"/>
        <v>0</v>
      </c>
      <c r="Q1221" s="43">
        <f t="shared" si="17"/>
        <v>0</v>
      </c>
    </row>
    <row r="1222" spans="4:17" ht="45" customHeight="1">
      <c r="D1222" s="21"/>
      <c r="E1222" s="69"/>
      <c r="F1222" s="43">
        <v>0</v>
      </c>
      <c r="G1222" s="43">
        <v>0</v>
      </c>
      <c r="H1222" s="43">
        <v>0</v>
      </c>
      <c r="I1222" s="43"/>
      <c r="J1222" s="43"/>
      <c r="K1222" s="43"/>
      <c r="L1222" s="43"/>
      <c r="M1222" s="43"/>
      <c r="N1222" s="44"/>
      <c r="O1222" s="43">
        <f t="shared" si="17"/>
        <v>0</v>
      </c>
      <c r="P1222" s="43">
        <f t="shared" si="17"/>
        <v>0</v>
      </c>
      <c r="Q1222" s="43">
        <f t="shared" si="17"/>
        <v>0</v>
      </c>
    </row>
    <row r="1223" spans="4:17" ht="45" customHeight="1">
      <c r="D1223" s="21" t="s">
        <v>843</v>
      </c>
      <c r="E1223" s="78" t="s">
        <v>1692</v>
      </c>
      <c r="F1223" s="43">
        <v>0</v>
      </c>
      <c r="G1223" s="43">
        <v>0</v>
      </c>
      <c r="H1223" s="43">
        <v>0</v>
      </c>
      <c r="I1223" s="43"/>
      <c r="J1223" s="43"/>
      <c r="K1223" s="43"/>
      <c r="L1223" s="43"/>
      <c r="M1223" s="43"/>
      <c r="N1223" s="44"/>
      <c r="O1223" s="43">
        <f t="shared" si="17"/>
        <v>0</v>
      </c>
      <c r="P1223" s="43">
        <f t="shared" si="17"/>
        <v>0</v>
      </c>
      <c r="Q1223" s="43">
        <f t="shared" si="17"/>
        <v>0</v>
      </c>
    </row>
    <row r="1224" spans="4:17" ht="45" customHeight="1">
      <c r="D1224" s="21" t="s">
        <v>843</v>
      </c>
      <c r="E1224" s="78" t="s">
        <v>1693</v>
      </c>
      <c r="F1224" s="43">
        <v>0</v>
      </c>
      <c r="G1224" s="43">
        <v>0</v>
      </c>
      <c r="H1224" s="43">
        <v>0</v>
      </c>
      <c r="I1224" s="43"/>
      <c r="J1224" s="43"/>
      <c r="K1224" s="43"/>
      <c r="L1224" s="43"/>
      <c r="M1224" s="43"/>
      <c r="N1224" s="44"/>
      <c r="O1224" s="43">
        <f t="shared" si="17"/>
        <v>0</v>
      </c>
      <c r="P1224" s="43">
        <f t="shared" si="17"/>
        <v>0</v>
      </c>
      <c r="Q1224" s="43">
        <f t="shared" si="17"/>
        <v>0</v>
      </c>
    </row>
    <row r="1225" spans="4:17" ht="45" customHeight="1">
      <c r="D1225" s="21" t="s">
        <v>843</v>
      </c>
      <c r="E1225" s="78" t="s">
        <v>1694</v>
      </c>
      <c r="F1225" s="43">
        <v>0</v>
      </c>
      <c r="G1225" s="43">
        <v>0</v>
      </c>
      <c r="H1225" s="43">
        <v>0</v>
      </c>
      <c r="I1225" s="43"/>
      <c r="J1225" s="43"/>
      <c r="K1225" s="43"/>
      <c r="L1225" s="43"/>
      <c r="M1225" s="43"/>
      <c r="N1225" s="44"/>
      <c r="O1225" s="43">
        <f t="shared" ref="O1225:Q1282" si="18">F1225+I1225-L1225</f>
        <v>0</v>
      </c>
      <c r="P1225" s="43">
        <f t="shared" si="18"/>
        <v>0</v>
      </c>
      <c r="Q1225" s="43">
        <f t="shared" si="18"/>
        <v>0</v>
      </c>
    </row>
    <row r="1226" spans="4:17" ht="45" customHeight="1">
      <c r="D1226" s="21" t="s">
        <v>843</v>
      </c>
      <c r="E1226" s="78" t="s">
        <v>1695</v>
      </c>
      <c r="F1226" s="43">
        <v>0</v>
      </c>
      <c r="G1226" s="43">
        <v>0</v>
      </c>
      <c r="H1226" s="43">
        <v>0</v>
      </c>
      <c r="I1226" s="43"/>
      <c r="J1226" s="43"/>
      <c r="K1226" s="43"/>
      <c r="L1226" s="43"/>
      <c r="M1226" s="43"/>
      <c r="N1226" s="44"/>
      <c r="O1226" s="43">
        <f t="shared" si="18"/>
        <v>0</v>
      </c>
      <c r="P1226" s="43">
        <f t="shared" si="18"/>
        <v>0</v>
      </c>
      <c r="Q1226" s="43">
        <f t="shared" si="18"/>
        <v>0</v>
      </c>
    </row>
    <row r="1227" spans="4:17" ht="45" customHeight="1">
      <c r="D1227" s="21" t="s">
        <v>843</v>
      </c>
      <c r="E1227" s="78" t="s">
        <v>1696</v>
      </c>
      <c r="F1227" s="43">
        <v>0</v>
      </c>
      <c r="G1227" s="43">
        <v>0</v>
      </c>
      <c r="H1227" s="43">
        <v>0</v>
      </c>
      <c r="I1227" s="43"/>
      <c r="J1227" s="43"/>
      <c r="K1227" s="43"/>
      <c r="L1227" s="43"/>
      <c r="M1227" s="43"/>
      <c r="N1227" s="44"/>
      <c r="O1227" s="43">
        <f t="shared" si="18"/>
        <v>0</v>
      </c>
      <c r="P1227" s="43">
        <f t="shared" si="18"/>
        <v>0</v>
      </c>
      <c r="Q1227" s="43">
        <f t="shared" si="18"/>
        <v>0</v>
      </c>
    </row>
    <row r="1228" spans="4:17" ht="45" customHeight="1">
      <c r="D1228" s="21" t="s">
        <v>843</v>
      </c>
      <c r="E1228" s="78" t="s">
        <v>1697</v>
      </c>
      <c r="F1228" s="43">
        <v>0</v>
      </c>
      <c r="G1228" s="43">
        <v>0</v>
      </c>
      <c r="H1228" s="43">
        <v>0</v>
      </c>
      <c r="I1228" s="43"/>
      <c r="J1228" s="43"/>
      <c r="K1228" s="43"/>
      <c r="L1228" s="43"/>
      <c r="M1228" s="43"/>
      <c r="N1228" s="44"/>
      <c r="O1228" s="43">
        <f t="shared" si="18"/>
        <v>0</v>
      </c>
      <c r="P1228" s="43">
        <f t="shared" si="18"/>
        <v>0</v>
      </c>
      <c r="Q1228" s="43">
        <f t="shared" si="18"/>
        <v>0</v>
      </c>
    </row>
    <row r="1229" spans="4:17" ht="45" customHeight="1">
      <c r="D1229" s="21" t="s">
        <v>843</v>
      </c>
      <c r="E1229" s="78" t="s">
        <v>1698</v>
      </c>
      <c r="F1229" s="43">
        <v>0</v>
      </c>
      <c r="G1229" s="43">
        <v>0</v>
      </c>
      <c r="H1229" s="43">
        <v>0</v>
      </c>
      <c r="I1229" s="43"/>
      <c r="J1229" s="43"/>
      <c r="K1229" s="43"/>
      <c r="L1229" s="43"/>
      <c r="M1229" s="43"/>
      <c r="N1229" s="44"/>
      <c r="O1229" s="43">
        <f t="shared" si="18"/>
        <v>0</v>
      </c>
      <c r="P1229" s="43">
        <f t="shared" si="18"/>
        <v>0</v>
      </c>
      <c r="Q1229" s="43">
        <f t="shared" si="18"/>
        <v>0</v>
      </c>
    </row>
    <row r="1230" spans="4:17" ht="45" customHeight="1">
      <c r="D1230" s="21" t="s">
        <v>843</v>
      </c>
      <c r="E1230" s="78" t="s">
        <v>1699</v>
      </c>
      <c r="F1230" s="43">
        <v>0</v>
      </c>
      <c r="G1230" s="43">
        <v>0</v>
      </c>
      <c r="H1230" s="43">
        <v>0</v>
      </c>
      <c r="I1230" s="43"/>
      <c r="J1230" s="43"/>
      <c r="K1230" s="43"/>
      <c r="L1230" s="43"/>
      <c r="M1230" s="43"/>
      <c r="N1230" s="44"/>
      <c r="O1230" s="43">
        <f t="shared" si="18"/>
        <v>0</v>
      </c>
      <c r="P1230" s="43">
        <f t="shared" si="18"/>
        <v>0</v>
      </c>
      <c r="Q1230" s="43">
        <f t="shared" si="18"/>
        <v>0</v>
      </c>
    </row>
    <row r="1231" spans="4:17" ht="45" customHeight="1">
      <c r="D1231" s="21" t="s">
        <v>843</v>
      </c>
      <c r="E1231" s="78" t="s">
        <v>1700</v>
      </c>
      <c r="F1231" s="43">
        <v>0</v>
      </c>
      <c r="G1231" s="43">
        <v>0</v>
      </c>
      <c r="H1231" s="43">
        <v>0</v>
      </c>
      <c r="I1231" s="43"/>
      <c r="J1231" s="43"/>
      <c r="K1231" s="43"/>
      <c r="L1231" s="43"/>
      <c r="M1231" s="43"/>
      <c r="N1231" s="44"/>
      <c r="O1231" s="43">
        <f t="shared" si="18"/>
        <v>0</v>
      </c>
      <c r="P1231" s="43">
        <f t="shared" si="18"/>
        <v>0</v>
      </c>
      <c r="Q1231" s="43">
        <f t="shared" si="18"/>
        <v>0</v>
      </c>
    </row>
    <row r="1232" spans="4:17" ht="45" customHeight="1">
      <c r="D1232" s="21" t="s">
        <v>843</v>
      </c>
      <c r="E1232" s="78" t="s">
        <v>1701</v>
      </c>
      <c r="F1232" s="43">
        <v>0</v>
      </c>
      <c r="G1232" s="43">
        <v>0</v>
      </c>
      <c r="H1232" s="43">
        <v>0</v>
      </c>
      <c r="I1232" s="43"/>
      <c r="J1232" s="43"/>
      <c r="K1232" s="43"/>
      <c r="L1232" s="43"/>
      <c r="M1232" s="43"/>
      <c r="N1232" s="44"/>
      <c r="O1232" s="43">
        <f t="shared" si="18"/>
        <v>0</v>
      </c>
      <c r="P1232" s="43">
        <f t="shared" si="18"/>
        <v>0</v>
      </c>
      <c r="Q1232" s="43">
        <f t="shared" si="18"/>
        <v>0</v>
      </c>
    </row>
    <row r="1233" spans="4:17" ht="45" customHeight="1">
      <c r="D1233" s="21" t="s">
        <v>843</v>
      </c>
      <c r="E1233" s="78" t="s">
        <v>1702</v>
      </c>
      <c r="F1233" s="43">
        <v>0</v>
      </c>
      <c r="G1233" s="43">
        <v>0</v>
      </c>
      <c r="H1233" s="43">
        <v>0</v>
      </c>
      <c r="I1233" s="43"/>
      <c r="J1233" s="43"/>
      <c r="K1233" s="43"/>
      <c r="L1233" s="43"/>
      <c r="M1233" s="43"/>
      <c r="N1233" s="44"/>
      <c r="O1233" s="43">
        <f t="shared" si="18"/>
        <v>0</v>
      </c>
      <c r="P1233" s="43">
        <f t="shared" si="18"/>
        <v>0</v>
      </c>
      <c r="Q1233" s="43">
        <f t="shared" si="18"/>
        <v>0</v>
      </c>
    </row>
    <row r="1234" spans="4:17" ht="45" customHeight="1">
      <c r="D1234" s="21" t="s">
        <v>843</v>
      </c>
      <c r="E1234" s="78" t="s">
        <v>1703</v>
      </c>
      <c r="F1234" s="43">
        <v>0</v>
      </c>
      <c r="G1234" s="43">
        <v>0</v>
      </c>
      <c r="H1234" s="43">
        <v>0</v>
      </c>
      <c r="I1234" s="43"/>
      <c r="J1234" s="43"/>
      <c r="K1234" s="43"/>
      <c r="L1234" s="43"/>
      <c r="M1234" s="43"/>
      <c r="N1234" s="44"/>
      <c r="O1234" s="43">
        <f t="shared" si="18"/>
        <v>0</v>
      </c>
      <c r="P1234" s="43">
        <f t="shared" si="18"/>
        <v>0</v>
      </c>
      <c r="Q1234" s="43">
        <f t="shared" si="18"/>
        <v>0</v>
      </c>
    </row>
    <row r="1235" spans="4:17" ht="45" customHeight="1">
      <c r="D1235" s="21" t="s">
        <v>843</v>
      </c>
      <c r="E1235" s="78" t="s">
        <v>1704</v>
      </c>
      <c r="F1235" s="43">
        <v>0</v>
      </c>
      <c r="G1235" s="43">
        <v>0</v>
      </c>
      <c r="H1235" s="43">
        <v>0</v>
      </c>
      <c r="I1235" s="43"/>
      <c r="J1235" s="43"/>
      <c r="K1235" s="43"/>
      <c r="L1235" s="43"/>
      <c r="M1235" s="43"/>
      <c r="N1235" s="44"/>
      <c r="O1235" s="43">
        <f t="shared" si="18"/>
        <v>0</v>
      </c>
      <c r="P1235" s="43">
        <f t="shared" si="18"/>
        <v>0</v>
      </c>
      <c r="Q1235" s="43">
        <f t="shared" si="18"/>
        <v>0</v>
      </c>
    </row>
    <row r="1236" spans="4:17" ht="45" customHeight="1">
      <c r="D1236" s="21" t="s">
        <v>843</v>
      </c>
      <c r="E1236" s="78" t="s">
        <v>1705</v>
      </c>
      <c r="F1236" s="43">
        <v>0</v>
      </c>
      <c r="G1236" s="43">
        <v>0</v>
      </c>
      <c r="H1236" s="43">
        <v>0</v>
      </c>
      <c r="I1236" s="43"/>
      <c r="J1236" s="43"/>
      <c r="K1236" s="43"/>
      <c r="L1236" s="43"/>
      <c r="M1236" s="43"/>
      <c r="N1236" s="44"/>
      <c r="O1236" s="43">
        <f t="shared" si="18"/>
        <v>0</v>
      </c>
      <c r="P1236" s="43">
        <f t="shared" si="18"/>
        <v>0</v>
      </c>
      <c r="Q1236" s="43">
        <f t="shared" si="18"/>
        <v>0</v>
      </c>
    </row>
    <row r="1237" spans="4:17" ht="45" customHeight="1">
      <c r="D1237" s="21" t="s">
        <v>843</v>
      </c>
      <c r="E1237" s="69"/>
      <c r="F1237" s="43">
        <v>0</v>
      </c>
      <c r="G1237" s="43">
        <v>0</v>
      </c>
      <c r="H1237" s="43">
        <v>0</v>
      </c>
      <c r="I1237" s="43"/>
      <c r="J1237" s="43"/>
      <c r="K1237" s="43"/>
      <c r="L1237" s="43"/>
      <c r="M1237" s="43"/>
      <c r="N1237" s="44"/>
      <c r="O1237" s="43">
        <f t="shared" si="18"/>
        <v>0</v>
      </c>
      <c r="P1237" s="43">
        <f t="shared" si="18"/>
        <v>0</v>
      </c>
      <c r="Q1237" s="43">
        <f t="shared" si="18"/>
        <v>0</v>
      </c>
    </row>
    <row r="1238" spans="4:17" ht="45" customHeight="1">
      <c r="D1238" s="21" t="s">
        <v>843</v>
      </c>
      <c r="E1238" s="78" t="s">
        <v>1706</v>
      </c>
      <c r="F1238" s="43">
        <v>0</v>
      </c>
      <c r="G1238" s="43">
        <v>0</v>
      </c>
      <c r="H1238" s="43">
        <v>0</v>
      </c>
      <c r="I1238" s="39"/>
      <c r="J1238" s="43"/>
      <c r="K1238" s="43"/>
      <c r="L1238" s="43"/>
      <c r="M1238" s="43"/>
      <c r="N1238" s="44"/>
      <c r="O1238" s="43">
        <f t="shared" si="18"/>
        <v>0</v>
      </c>
      <c r="P1238" s="43">
        <f t="shared" si="18"/>
        <v>0</v>
      </c>
      <c r="Q1238" s="43">
        <f t="shared" si="18"/>
        <v>0</v>
      </c>
    </row>
    <row r="1239" spans="4:17" ht="45" customHeight="1">
      <c r="D1239" s="21" t="s">
        <v>843</v>
      </c>
      <c r="E1239" s="78" t="s">
        <v>1707</v>
      </c>
      <c r="F1239" s="43">
        <v>0</v>
      </c>
      <c r="G1239" s="43">
        <v>0</v>
      </c>
      <c r="H1239" s="43">
        <v>0</v>
      </c>
      <c r="I1239" s="39"/>
      <c r="J1239" s="43"/>
      <c r="K1239" s="43"/>
      <c r="L1239" s="43"/>
      <c r="M1239" s="43"/>
      <c r="N1239" s="44"/>
      <c r="O1239" s="43">
        <f t="shared" si="18"/>
        <v>0</v>
      </c>
      <c r="P1239" s="43">
        <f t="shared" si="18"/>
        <v>0</v>
      </c>
      <c r="Q1239" s="43">
        <f t="shared" si="18"/>
        <v>0</v>
      </c>
    </row>
    <row r="1240" spans="4:17" ht="45" customHeight="1">
      <c r="D1240" s="21" t="s">
        <v>843</v>
      </c>
      <c r="E1240" s="78" t="s">
        <v>1708</v>
      </c>
      <c r="F1240" s="43">
        <v>0</v>
      </c>
      <c r="G1240" s="43">
        <v>0</v>
      </c>
      <c r="H1240" s="43">
        <v>0</v>
      </c>
      <c r="I1240" s="39"/>
      <c r="J1240" s="43"/>
      <c r="K1240" s="43"/>
      <c r="L1240" s="43"/>
      <c r="M1240" s="43"/>
      <c r="N1240" s="44"/>
      <c r="O1240" s="43">
        <f t="shared" si="18"/>
        <v>0</v>
      </c>
      <c r="P1240" s="43">
        <f t="shared" si="18"/>
        <v>0</v>
      </c>
      <c r="Q1240" s="43">
        <f t="shared" si="18"/>
        <v>0</v>
      </c>
    </row>
    <row r="1241" spans="4:17" ht="45" customHeight="1">
      <c r="D1241" s="21" t="s">
        <v>843</v>
      </c>
      <c r="E1241" s="78" t="s">
        <v>1709</v>
      </c>
      <c r="F1241" s="43">
        <v>0</v>
      </c>
      <c r="G1241" s="43">
        <v>0</v>
      </c>
      <c r="H1241" s="43">
        <v>0</v>
      </c>
      <c r="I1241" s="39"/>
      <c r="J1241" s="43"/>
      <c r="K1241" s="43"/>
      <c r="L1241" s="43"/>
      <c r="M1241" s="43"/>
      <c r="N1241" s="44"/>
      <c r="O1241" s="43">
        <f t="shared" si="18"/>
        <v>0</v>
      </c>
      <c r="P1241" s="43">
        <f t="shared" si="18"/>
        <v>0</v>
      </c>
      <c r="Q1241" s="43">
        <f t="shared" si="18"/>
        <v>0</v>
      </c>
    </row>
    <row r="1242" spans="4:17" ht="45" customHeight="1">
      <c r="D1242" s="21" t="s">
        <v>843</v>
      </c>
      <c r="E1242" s="69"/>
      <c r="F1242" s="43">
        <v>0</v>
      </c>
      <c r="G1242" s="43">
        <v>0</v>
      </c>
      <c r="H1242" s="43">
        <v>0</v>
      </c>
      <c r="I1242" s="43"/>
      <c r="J1242" s="43"/>
      <c r="K1242" s="43"/>
      <c r="L1242" s="43"/>
      <c r="M1242" s="43"/>
      <c r="N1242" s="44"/>
      <c r="O1242" s="43">
        <f t="shared" si="18"/>
        <v>0</v>
      </c>
      <c r="P1242" s="43">
        <f t="shared" si="18"/>
        <v>0</v>
      </c>
      <c r="Q1242" s="43">
        <f t="shared" si="18"/>
        <v>0</v>
      </c>
    </row>
    <row r="1243" spans="4:17" ht="45" customHeight="1">
      <c r="D1243" s="21" t="s">
        <v>845</v>
      </c>
      <c r="E1243" s="78" t="s">
        <v>846</v>
      </c>
      <c r="F1243" s="43">
        <v>7338</v>
      </c>
      <c r="G1243" s="43">
        <v>7338</v>
      </c>
      <c r="H1243" s="43">
        <v>0</v>
      </c>
      <c r="I1243" s="43"/>
      <c r="J1243" s="43"/>
      <c r="K1243" s="39"/>
      <c r="L1243" s="43"/>
      <c r="M1243" s="43"/>
      <c r="N1243" s="44"/>
      <c r="O1243" s="43">
        <f t="shared" si="18"/>
        <v>7338</v>
      </c>
      <c r="P1243" s="43">
        <f t="shared" si="18"/>
        <v>7338</v>
      </c>
      <c r="Q1243" s="43">
        <f t="shared" si="18"/>
        <v>0</v>
      </c>
    </row>
    <row r="1244" spans="4:17" ht="45" customHeight="1">
      <c r="D1244" s="21" t="s">
        <v>1710</v>
      </c>
      <c r="E1244" s="78" t="s">
        <v>1711</v>
      </c>
      <c r="F1244" s="43">
        <v>0</v>
      </c>
      <c r="G1244" s="43">
        <v>0</v>
      </c>
      <c r="H1244" s="43">
        <v>0</v>
      </c>
      <c r="I1244" s="43"/>
      <c r="J1244" s="43"/>
      <c r="K1244" s="39"/>
      <c r="L1244" s="43"/>
      <c r="M1244" s="43"/>
      <c r="N1244" s="44"/>
      <c r="O1244" s="43">
        <f t="shared" si="18"/>
        <v>0</v>
      </c>
      <c r="P1244" s="43">
        <f t="shared" si="18"/>
        <v>0</v>
      </c>
      <c r="Q1244" s="43">
        <f t="shared" si="18"/>
        <v>0</v>
      </c>
    </row>
    <row r="1245" spans="4:17" ht="45" customHeight="1">
      <c r="D1245" s="21" t="s">
        <v>1712</v>
      </c>
      <c r="E1245" s="78" t="s">
        <v>847</v>
      </c>
      <c r="F1245" s="43">
        <v>63500</v>
      </c>
      <c r="G1245" s="43">
        <v>63500</v>
      </c>
      <c r="H1245" s="43">
        <v>0</v>
      </c>
      <c r="I1245" s="43"/>
      <c r="J1245" s="43"/>
      <c r="K1245" s="39"/>
      <c r="L1245" s="43"/>
      <c r="M1245" s="43"/>
      <c r="N1245" s="44"/>
      <c r="O1245" s="43">
        <f t="shared" si="18"/>
        <v>63500</v>
      </c>
      <c r="P1245" s="43">
        <f t="shared" si="18"/>
        <v>63500</v>
      </c>
      <c r="Q1245" s="43">
        <f t="shared" si="18"/>
        <v>0</v>
      </c>
    </row>
    <row r="1246" spans="4:17" ht="45" customHeight="1">
      <c r="D1246" s="21"/>
      <c r="E1246" s="69"/>
      <c r="F1246" s="43">
        <v>0</v>
      </c>
      <c r="G1246" s="43">
        <v>0</v>
      </c>
      <c r="H1246" s="43">
        <v>0</v>
      </c>
      <c r="I1246" s="43"/>
      <c r="J1246" s="43"/>
      <c r="K1246" s="43"/>
      <c r="L1246" s="43"/>
      <c r="M1246" s="43"/>
      <c r="N1246" s="44"/>
      <c r="O1246" s="43">
        <f t="shared" si="18"/>
        <v>0</v>
      </c>
      <c r="P1246" s="43">
        <f t="shared" si="18"/>
        <v>0</v>
      </c>
      <c r="Q1246" s="43">
        <f t="shared" si="18"/>
        <v>0</v>
      </c>
    </row>
    <row r="1247" spans="4:17" ht="45" customHeight="1">
      <c r="D1247" s="21" t="s">
        <v>1710</v>
      </c>
      <c r="E1247" s="78" t="s">
        <v>1713</v>
      </c>
      <c r="F1247" s="43">
        <v>0</v>
      </c>
      <c r="G1247" s="43">
        <v>0</v>
      </c>
      <c r="H1247" s="43">
        <v>0</v>
      </c>
      <c r="I1247" s="43"/>
      <c r="J1247" s="43"/>
      <c r="K1247" s="43"/>
      <c r="L1247" s="43"/>
      <c r="M1247" s="43"/>
      <c r="N1247" s="44"/>
      <c r="O1247" s="43">
        <f t="shared" si="18"/>
        <v>0</v>
      </c>
      <c r="P1247" s="43">
        <f t="shared" si="18"/>
        <v>0</v>
      </c>
      <c r="Q1247" s="43">
        <f t="shared" si="18"/>
        <v>0</v>
      </c>
    </row>
    <row r="1248" spans="4:17" ht="45" customHeight="1">
      <c r="D1248" s="21" t="s">
        <v>1710</v>
      </c>
      <c r="E1248" s="78" t="s">
        <v>1714</v>
      </c>
      <c r="F1248" s="43">
        <v>0</v>
      </c>
      <c r="G1248" s="43">
        <v>0</v>
      </c>
      <c r="H1248" s="43">
        <v>0</v>
      </c>
      <c r="I1248" s="43"/>
      <c r="J1248" s="43"/>
      <c r="K1248" s="43"/>
      <c r="L1248" s="43"/>
      <c r="M1248" s="43"/>
      <c r="N1248" s="44"/>
      <c r="O1248" s="43">
        <f t="shared" si="18"/>
        <v>0</v>
      </c>
      <c r="P1248" s="43">
        <f t="shared" si="18"/>
        <v>0</v>
      </c>
      <c r="Q1248" s="43">
        <f t="shared" si="18"/>
        <v>0</v>
      </c>
    </row>
    <row r="1249" spans="4:17">
      <c r="D1249" s="21"/>
      <c r="E1249" s="69"/>
      <c r="F1249" s="43">
        <v>0</v>
      </c>
      <c r="G1249" s="43">
        <v>0</v>
      </c>
      <c r="H1249" s="43">
        <v>0</v>
      </c>
      <c r="I1249" s="43"/>
      <c r="J1249" s="43"/>
      <c r="K1249" s="43"/>
      <c r="L1249" s="43"/>
      <c r="M1249" s="43"/>
      <c r="N1249" s="44"/>
      <c r="O1249" s="43">
        <f t="shared" si="18"/>
        <v>0</v>
      </c>
      <c r="P1249" s="43">
        <f t="shared" si="18"/>
        <v>0</v>
      </c>
      <c r="Q1249" s="43">
        <f t="shared" si="18"/>
        <v>0</v>
      </c>
    </row>
    <row r="1250" spans="4:17" ht="45">
      <c r="D1250" s="21" t="s">
        <v>848</v>
      </c>
      <c r="E1250" s="71" t="s">
        <v>849</v>
      </c>
      <c r="F1250" s="43">
        <v>619900</v>
      </c>
      <c r="G1250" s="43">
        <v>402935.13</v>
      </c>
      <c r="H1250" s="43">
        <v>216964.87</v>
      </c>
      <c r="I1250" s="43"/>
      <c r="J1250" s="43"/>
      <c r="K1250" s="43"/>
      <c r="L1250" s="43"/>
      <c r="M1250" s="43"/>
      <c r="N1250" s="44"/>
      <c r="O1250" s="43">
        <f t="shared" si="18"/>
        <v>619900</v>
      </c>
      <c r="P1250" s="43">
        <f t="shared" si="18"/>
        <v>402935.13</v>
      </c>
      <c r="Q1250" s="43">
        <f t="shared" si="18"/>
        <v>216964.87</v>
      </c>
    </row>
    <row r="1251" spans="4:17" ht="45">
      <c r="D1251" s="21" t="s">
        <v>848</v>
      </c>
      <c r="E1251" s="71" t="s">
        <v>850</v>
      </c>
      <c r="F1251" s="43">
        <v>289300</v>
      </c>
      <c r="G1251" s="43">
        <v>289300</v>
      </c>
      <c r="H1251" s="43">
        <v>0</v>
      </c>
      <c r="I1251" s="43"/>
      <c r="J1251" s="43"/>
      <c r="K1251" s="43"/>
      <c r="L1251" s="43"/>
      <c r="M1251" s="43"/>
      <c r="N1251" s="44"/>
      <c r="O1251" s="43">
        <f t="shared" si="18"/>
        <v>289300</v>
      </c>
      <c r="P1251" s="43">
        <f t="shared" si="18"/>
        <v>289300</v>
      </c>
      <c r="Q1251" s="43">
        <f t="shared" si="18"/>
        <v>0</v>
      </c>
    </row>
    <row r="1252" spans="4:17" ht="45">
      <c r="D1252" s="21" t="s">
        <v>848</v>
      </c>
      <c r="E1252" s="71" t="s">
        <v>851</v>
      </c>
      <c r="F1252" s="43">
        <v>200000</v>
      </c>
      <c r="G1252" s="43">
        <v>173333.19</v>
      </c>
      <c r="H1252" s="43">
        <v>26666.81</v>
      </c>
      <c r="I1252" s="43"/>
      <c r="J1252" s="43"/>
      <c r="K1252" s="43"/>
      <c r="L1252" s="43"/>
      <c r="M1252" s="43"/>
      <c r="N1252" s="44"/>
      <c r="O1252" s="43">
        <f t="shared" si="18"/>
        <v>200000</v>
      </c>
      <c r="P1252" s="43">
        <f t="shared" si="18"/>
        <v>173333.19</v>
      </c>
      <c r="Q1252" s="43">
        <f t="shared" si="18"/>
        <v>26666.81</v>
      </c>
    </row>
    <row r="1253" spans="4:17" ht="38.25">
      <c r="D1253" s="21" t="s">
        <v>852</v>
      </c>
      <c r="E1253" s="69" t="s">
        <v>853</v>
      </c>
      <c r="F1253" s="43">
        <v>16225975.98</v>
      </c>
      <c r="G1253" s="43">
        <v>10304543.646037333</v>
      </c>
      <c r="H1253" s="43">
        <v>5921432.3321226696</v>
      </c>
      <c r="I1253" s="43"/>
      <c r="J1253" s="43"/>
      <c r="K1253" s="43"/>
      <c r="L1253" s="43"/>
      <c r="M1253" s="43"/>
      <c r="N1253" s="44"/>
      <c r="O1253" s="43">
        <f t="shared" si="18"/>
        <v>16225975.98</v>
      </c>
      <c r="P1253" s="43">
        <f t="shared" si="18"/>
        <v>10304543.646037333</v>
      </c>
      <c r="Q1253" s="43">
        <f t="shared" si="18"/>
        <v>5921432.3321226696</v>
      </c>
    </row>
    <row r="1254" spans="4:17" s="3" customFormat="1" ht="38.25">
      <c r="D1254" s="21" t="s">
        <v>854</v>
      </c>
      <c r="E1254" s="69" t="s">
        <v>855</v>
      </c>
      <c r="F1254" s="43">
        <v>2364182.2400000002</v>
      </c>
      <c r="G1254" s="43">
        <v>0</v>
      </c>
      <c r="H1254" s="43">
        <v>2364182.2400000002</v>
      </c>
      <c r="I1254" s="43"/>
      <c r="J1254" s="43"/>
      <c r="K1254" s="43"/>
      <c r="L1254" s="43"/>
      <c r="M1254" s="43"/>
      <c r="N1254" s="44"/>
      <c r="O1254" s="43">
        <f t="shared" si="18"/>
        <v>2364182.2400000002</v>
      </c>
      <c r="P1254" s="43">
        <f t="shared" si="18"/>
        <v>0</v>
      </c>
      <c r="Q1254" s="43">
        <f t="shared" si="18"/>
        <v>2364182.2400000002</v>
      </c>
    </row>
    <row r="1255" spans="4:17" ht="33.75">
      <c r="D1255" s="21" t="s">
        <v>852</v>
      </c>
      <c r="E1255" s="70" t="s">
        <v>856</v>
      </c>
      <c r="F1255" s="43">
        <v>1380724.8</v>
      </c>
      <c r="G1255" s="43">
        <v>218614.75999999978</v>
      </c>
      <c r="H1255" s="43">
        <v>1162110.04</v>
      </c>
      <c r="I1255" s="43"/>
      <c r="J1255" s="43"/>
      <c r="K1255" s="43"/>
      <c r="L1255" s="43"/>
      <c r="M1255" s="43"/>
      <c r="N1255" s="44"/>
      <c r="O1255" s="43">
        <f t="shared" si="18"/>
        <v>1380724.8</v>
      </c>
      <c r="P1255" s="43">
        <f t="shared" si="18"/>
        <v>218614.75999999978</v>
      </c>
      <c r="Q1255" s="43">
        <f t="shared" si="18"/>
        <v>1162110.04</v>
      </c>
    </row>
    <row r="1256" spans="4:17" ht="33.75">
      <c r="D1256" s="21" t="s">
        <v>852</v>
      </c>
      <c r="E1256" s="69" t="s">
        <v>857</v>
      </c>
      <c r="F1256" s="43">
        <v>4099965.48</v>
      </c>
      <c r="G1256" s="43">
        <v>3288510.6800000006</v>
      </c>
      <c r="H1256" s="43">
        <v>811454.799999999</v>
      </c>
      <c r="I1256" s="43"/>
      <c r="J1256" s="43"/>
      <c r="K1256" s="43"/>
      <c r="L1256" s="43"/>
      <c r="M1256" s="43"/>
      <c r="N1256" s="44"/>
      <c r="O1256" s="43">
        <f t="shared" si="18"/>
        <v>4099965.48</v>
      </c>
      <c r="P1256" s="43">
        <f t="shared" si="18"/>
        <v>3288510.6800000006</v>
      </c>
      <c r="Q1256" s="43">
        <f t="shared" si="18"/>
        <v>811454.799999999</v>
      </c>
    </row>
    <row r="1257" spans="4:17" ht="33.75">
      <c r="D1257" s="21" t="s">
        <v>852</v>
      </c>
      <c r="E1257" s="69" t="s">
        <v>858</v>
      </c>
      <c r="F1257" s="43">
        <v>5808816</v>
      </c>
      <c r="G1257" s="43">
        <v>1512710.9920000006</v>
      </c>
      <c r="H1257" s="43">
        <v>4296105.0080000004</v>
      </c>
      <c r="I1257" s="43"/>
      <c r="J1257" s="43"/>
      <c r="K1257" s="43"/>
      <c r="L1257" s="43"/>
      <c r="M1257" s="43"/>
      <c r="N1257" s="44"/>
      <c r="O1257" s="43">
        <f t="shared" si="18"/>
        <v>5808816</v>
      </c>
      <c r="P1257" s="43">
        <f t="shared" si="18"/>
        <v>1512710.9920000006</v>
      </c>
      <c r="Q1257" s="43">
        <f t="shared" si="18"/>
        <v>4296105.0080000004</v>
      </c>
    </row>
    <row r="1258" spans="4:17">
      <c r="D1258" s="21" t="s">
        <v>859</v>
      </c>
      <c r="E1258" s="69" t="s">
        <v>860</v>
      </c>
      <c r="F1258" s="43">
        <v>70896</v>
      </c>
      <c r="G1258" s="43">
        <v>2363.1999999999971</v>
      </c>
      <c r="H1258" s="43">
        <v>68532.800000000003</v>
      </c>
      <c r="I1258" s="43"/>
      <c r="J1258" s="43"/>
      <c r="K1258" s="43"/>
      <c r="L1258" s="43"/>
      <c r="M1258" s="43"/>
      <c r="N1258" s="44"/>
      <c r="O1258" s="43">
        <f t="shared" si="18"/>
        <v>70896</v>
      </c>
      <c r="P1258" s="43">
        <f t="shared" si="18"/>
        <v>2363.1999999999971</v>
      </c>
      <c r="Q1258" s="43">
        <f t="shared" si="18"/>
        <v>68532.800000000003</v>
      </c>
    </row>
    <row r="1259" spans="4:17" ht="25.5">
      <c r="D1259" s="21"/>
      <c r="E1259" s="69" t="s">
        <v>861</v>
      </c>
      <c r="F1259" s="43">
        <v>165010</v>
      </c>
      <c r="G1259" s="43">
        <v>0</v>
      </c>
      <c r="H1259" s="43">
        <v>165010</v>
      </c>
      <c r="I1259" s="43"/>
      <c r="J1259" s="43"/>
      <c r="K1259" s="43"/>
      <c r="L1259" s="43"/>
      <c r="M1259" s="43"/>
      <c r="N1259" s="44"/>
      <c r="O1259" s="43">
        <f t="shared" si="18"/>
        <v>165010</v>
      </c>
      <c r="P1259" s="43">
        <f t="shared" si="18"/>
        <v>0</v>
      </c>
      <c r="Q1259" s="43">
        <f t="shared" si="18"/>
        <v>165010</v>
      </c>
    </row>
    <row r="1260" spans="4:17" ht="25.5">
      <c r="D1260" s="21"/>
      <c r="E1260" s="69" t="s">
        <v>862</v>
      </c>
      <c r="F1260" s="43">
        <v>45600</v>
      </c>
      <c r="G1260" s="43">
        <v>1520</v>
      </c>
      <c r="H1260" s="43">
        <v>44080</v>
      </c>
      <c r="I1260" s="43"/>
      <c r="J1260" s="43"/>
      <c r="K1260" s="43"/>
      <c r="L1260" s="43"/>
      <c r="M1260" s="43"/>
      <c r="N1260" s="44"/>
      <c r="O1260" s="43">
        <f t="shared" si="18"/>
        <v>45600</v>
      </c>
      <c r="P1260" s="43">
        <f t="shared" si="18"/>
        <v>1520</v>
      </c>
      <c r="Q1260" s="43">
        <f t="shared" si="18"/>
        <v>44080</v>
      </c>
    </row>
    <row r="1261" spans="4:17" ht="33.75">
      <c r="D1261" s="21" t="s">
        <v>852</v>
      </c>
      <c r="E1261" s="77" t="s">
        <v>863</v>
      </c>
      <c r="F1261" s="43">
        <v>4835575.1100000003</v>
      </c>
      <c r="G1261" s="43">
        <v>2427860.4220613325</v>
      </c>
      <c r="H1261" s="43">
        <v>2407714.68705867</v>
      </c>
      <c r="I1261" s="43"/>
      <c r="J1261" s="43"/>
      <c r="K1261" s="43"/>
      <c r="L1261" s="43"/>
      <c r="M1261" s="43"/>
      <c r="N1261" s="44"/>
      <c r="O1261" s="43">
        <f t="shared" si="18"/>
        <v>4835575.1100000003</v>
      </c>
      <c r="P1261" s="43">
        <f t="shared" si="18"/>
        <v>2427860.4220613325</v>
      </c>
      <c r="Q1261" s="43">
        <f t="shared" si="18"/>
        <v>2407714.68705867</v>
      </c>
    </row>
    <row r="1262" spans="4:17" ht="45">
      <c r="D1262" s="21" t="s">
        <v>864</v>
      </c>
      <c r="E1262" s="69" t="s">
        <v>865</v>
      </c>
      <c r="F1262" s="43">
        <v>250947</v>
      </c>
      <c r="G1262" s="43">
        <v>276041.7</v>
      </c>
      <c r="H1262" s="43">
        <v>-25094.700000000012</v>
      </c>
      <c r="I1262" s="43"/>
      <c r="J1262" s="43"/>
      <c r="K1262" s="43"/>
      <c r="L1262" s="43"/>
      <c r="M1262" s="43"/>
      <c r="N1262" s="44"/>
      <c r="O1262" s="43">
        <f t="shared" si="18"/>
        <v>250947</v>
      </c>
      <c r="P1262" s="43">
        <f t="shared" si="18"/>
        <v>276041.7</v>
      </c>
      <c r="Q1262" s="43">
        <f t="shared" si="18"/>
        <v>-25094.700000000012</v>
      </c>
    </row>
    <row r="1263" spans="4:17">
      <c r="D1263" s="21" t="s">
        <v>473</v>
      </c>
      <c r="E1263" s="69" t="s">
        <v>866</v>
      </c>
      <c r="F1263" s="43">
        <v>109946</v>
      </c>
      <c r="G1263" s="43">
        <v>120940.6</v>
      </c>
      <c r="H1263" s="43">
        <v>-10994.600000000006</v>
      </c>
      <c r="I1263" s="43"/>
      <c r="J1263" s="43"/>
      <c r="K1263" s="43"/>
      <c r="L1263" s="43"/>
      <c r="M1263" s="43"/>
      <c r="N1263" s="44"/>
      <c r="O1263" s="43">
        <f t="shared" si="18"/>
        <v>109946</v>
      </c>
      <c r="P1263" s="43">
        <f t="shared" si="18"/>
        <v>120940.6</v>
      </c>
      <c r="Q1263" s="43">
        <f t="shared" si="18"/>
        <v>-10994.600000000006</v>
      </c>
    </row>
    <row r="1264" spans="4:17" ht="25.5">
      <c r="D1264" s="21" t="s">
        <v>473</v>
      </c>
      <c r="E1264" s="69" t="s">
        <v>867</v>
      </c>
      <c r="F1264" s="43">
        <v>118637.01</v>
      </c>
      <c r="G1264" s="43">
        <v>51981.289999999994</v>
      </c>
      <c r="H1264" s="43">
        <v>66655.72</v>
      </c>
      <c r="I1264" s="43"/>
      <c r="J1264" s="43"/>
      <c r="K1264" s="43"/>
      <c r="L1264" s="43"/>
      <c r="M1264" s="43"/>
      <c r="N1264" s="44"/>
      <c r="O1264" s="43">
        <f t="shared" si="18"/>
        <v>118637.01</v>
      </c>
      <c r="P1264" s="43">
        <f t="shared" si="18"/>
        <v>51981.289999999994</v>
      </c>
      <c r="Q1264" s="43">
        <f t="shared" si="18"/>
        <v>66655.72</v>
      </c>
    </row>
    <row r="1265" spans="4:17">
      <c r="D1265" s="21" t="s">
        <v>473</v>
      </c>
      <c r="E1265" s="69" t="s">
        <v>868</v>
      </c>
      <c r="F1265" s="43">
        <v>48269.79</v>
      </c>
      <c r="G1265" s="43">
        <v>13389.520000000004</v>
      </c>
      <c r="H1265" s="43">
        <v>34880.269999999997</v>
      </c>
      <c r="I1265" s="43"/>
      <c r="J1265" s="43"/>
      <c r="K1265" s="43"/>
      <c r="L1265" s="43"/>
      <c r="M1265" s="43"/>
      <c r="N1265" s="44"/>
      <c r="O1265" s="43">
        <f t="shared" si="18"/>
        <v>48269.79</v>
      </c>
      <c r="P1265" s="43">
        <f t="shared" si="18"/>
        <v>13389.520000000004</v>
      </c>
      <c r="Q1265" s="43">
        <f t="shared" si="18"/>
        <v>34880.269999999997</v>
      </c>
    </row>
    <row r="1266" spans="4:17" ht="25.5">
      <c r="D1266" s="21" t="s">
        <v>473</v>
      </c>
      <c r="E1266" s="69" t="s">
        <v>869</v>
      </c>
      <c r="F1266" s="43">
        <v>52468.73</v>
      </c>
      <c r="G1266" s="43">
        <v>22989.33</v>
      </c>
      <c r="H1266" s="43">
        <v>29479.4</v>
      </c>
      <c r="I1266" s="43"/>
      <c r="J1266" s="43"/>
      <c r="K1266" s="43"/>
      <c r="L1266" s="43"/>
      <c r="M1266" s="43"/>
      <c r="N1266" s="44"/>
      <c r="O1266" s="43">
        <f t="shared" si="18"/>
        <v>52468.73</v>
      </c>
      <c r="P1266" s="43">
        <f t="shared" si="18"/>
        <v>22989.33</v>
      </c>
      <c r="Q1266" s="43">
        <f t="shared" si="18"/>
        <v>29479.4</v>
      </c>
    </row>
    <row r="1267" spans="4:17">
      <c r="D1267" s="21" t="s">
        <v>473</v>
      </c>
      <c r="E1267" s="69" t="s">
        <v>870</v>
      </c>
      <c r="F1267" s="43">
        <v>40002.589999999997</v>
      </c>
      <c r="G1267" s="43">
        <v>14013.189999999995</v>
      </c>
      <c r="H1267" s="43">
        <v>25989.4</v>
      </c>
      <c r="I1267" s="43"/>
      <c r="J1267" s="43"/>
      <c r="K1267" s="43"/>
      <c r="L1267" s="43"/>
      <c r="M1267" s="43"/>
      <c r="N1267" s="44"/>
      <c r="O1267" s="43">
        <f t="shared" si="18"/>
        <v>40002.589999999997</v>
      </c>
      <c r="P1267" s="43">
        <f t="shared" si="18"/>
        <v>14013.189999999995</v>
      </c>
      <c r="Q1267" s="43">
        <f t="shared" si="18"/>
        <v>25989.4</v>
      </c>
    </row>
    <row r="1268" spans="4:17" ht="25.5">
      <c r="D1268" s="21" t="s">
        <v>473</v>
      </c>
      <c r="E1268" s="69" t="s">
        <v>871</v>
      </c>
      <c r="F1268" s="43">
        <v>54003.49</v>
      </c>
      <c r="G1268" s="43">
        <v>19595.599999999999</v>
      </c>
      <c r="H1268" s="43">
        <v>34407.89</v>
      </c>
      <c r="I1268" s="43"/>
      <c r="J1268" s="43"/>
      <c r="K1268" s="43"/>
      <c r="L1268" s="43"/>
      <c r="M1268" s="43"/>
      <c r="N1268" s="44"/>
      <c r="O1268" s="43">
        <f t="shared" si="18"/>
        <v>54003.49</v>
      </c>
      <c r="P1268" s="43">
        <f t="shared" si="18"/>
        <v>19595.599999999999</v>
      </c>
      <c r="Q1268" s="43">
        <f t="shared" si="18"/>
        <v>34407.89</v>
      </c>
    </row>
    <row r="1269" spans="4:17">
      <c r="D1269" s="21" t="s">
        <v>473</v>
      </c>
      <c r="E1269" s="69" t="s">
        <v>872</v>
      </c>
      <c r="F1269" s="43">
        <v>57883.71</v>
      </c>
      <c r="G1269" s="43">
        <v>19071.129999999997</v>
      </c>
      <c r="H1269" s="43">
        <v>38812.58</v>
      </c>
      <c r="I1269" s="43"/>
      <c r="J1269" s="43"/>
      <c r="K1269" s="43"/>
      <c r="L1269" s="43"/>
      <c r="M1269" s="43"/>
      <c r="N1269" s="44"/>
      <c r="O1269" s="43">
        <f t="shared" si="18"/>
        <v>57883.71</v>
      </c>
      <c r="P1269" s="43">
        <f t="shared" si="18"/>
        <v>19071.129999999997</v>
      </c>
      <c r="Q1269" s="43">
        <f t="shared" si="18"/>
        <v>38812.58</v>
      </c>
    </row>
    <row r="1270" spans="4:17" ht="56.25">
      <c r="D1270" s="21" t="s">
        <v>873</v>
      </c>
      <c r="E1270" s="69" t="s">
        <v>874</v>
      </c>
      <c r="F1270" s="43">
        <v>75768</v>
      </c>
      <c r="G1270" s="43">
        <v>54895.94</v>
      </c>
      <c r="H1270" s="43">
        <v>20872.060000000001</v>
      </c>
      <c r="I1270" s="43"/>
      <c r="J1270" s="43"/>
      <c r="K1270" s="43"/>
      <c r="L1270" s="43"/>
      <c r="M1270" s="43"/>
      <c r="N1270" s="44"/>
      <c r="O1270" s="43">
        <f t="shared" si="18"/>
        <v>75768</v>
      </c>
      <c r="P1270" s="43">
        <f t="shared" si="18"/>
        <v>54895.94</v>
      </c>
      <c r="Q1270" s="43">
        <f t="shared" si="18"/>
        <v>20872.060000000001</v>
      </c>
    </row>
    <row r="1271" spans="4:17" ht="56.25">
      <c r="D1271" s="21" t="s">
        <v>873</v>
      </c>
      <c r="E1271" s="69" t="s">
        <v>875</v>
      </c>
      <c r="F1271" s="43">
        <v>22920</v>
      </c>
      <c r="G1271" s="43">
        <v>13812.81</v>
      </c>
      <c r="H1271" s="43">
        <v>9107.19</v>
      </c>
      <c r="I1271" s="43"/>
      <c r="J1271" s="43"/>
      <c r="K1271" s="43"/>
      <c r="L1271" s="43"/>
      <c r="M1271" s="43"/>
      <c r="N1271" s="44"/>
      <c r="O1271" s="43">
        <f t="shared" si="18"/>
        <v>22920</v>
      </c>
      <c r="P1271" s="43">
        <f t="shared" si="18"/>
        <v>13812.81</v>
      </c>
      <c r="Q1271" s="43">
        <f t="shared" si="18"/>
        <v>9107.19</v>
      </c>
    </row>
    <row r="1272" spans="4:17" ht="56.25">
      <c r="D1272" s="21" t="s">
        <v>873</v>
      </c>
      <c r="E1272" s="69" t="s">
        <v>876</v>
      </c>
      <c r="F1272" s="43">
        <v>3500</v>
      </c>
      <c r="G1272" s="43">
        <v>2764.22</v>
      </c>
      <c r="H1272" s="43">
        <v>735.78</v>
      </c>
      <c r="I1272" s="43"/>
      <c r="J1272" s="43"/>
      <c r="K1272" s="43"/>
      <c r="L1272" s="43"/>
      <c r="M1272" s="43"/>
      <c r="N1272" s="44"/>
      <c r="O1272" s="43">
        <f t="shared" si="18"/>
        <v>3500</v>
      </c>
      <c r="P1272" s="43">
        <f t="shared" si="18"/>
        <v>2764.22</v>
      </c>
      <c r="Q1272" s="43">
        <f t="shared" si="18"/>
        <v>735.78</v>
      </c>
    </row>
    <row r="1273" spans="4:17" ht="56.25">
      <c r="D1273" s="21" t="s">
        <v>873</v>
      </c>
      <c r="E1273" s="69" t="s">
        <v>877</v>
      </c>
      <c r="F1273" s="43">
        <v>6700</v>
      </c>
      <c r="G1273" s="43">
        <v>4135.49</v>
      </c>
      <c r="H1273" s="43">
        <v>2564.5100000000002</v>
      </c>
      <c r="I1273" s="43"/>
      <c r="J1273" s="43"/>
      <c r="K1273" s="43"/>
      <c r="L1273" s="43"/>
      <c r="M1273" s="43"/>
      <c r="N1273" s="44"/>
      <c r="O1273" s="43">
        <f t="shared" si="18"/>
        <v>6700</v>
      </c>
      <c r="P1273" s="43">
        <f t="shared" si="18"/>
        <v>4135.49</v>
      </c>
      <c r="Q1273" s="43">
        <f t="shared" si="18"/>
        <v>2564.5100000000002</v>
      </c>
    </row>
    <row r="1274" spans="4:17" ht="56.25">
      <c r="D1274" s="21" t="s">
        <v>873</v>
      </c>
      <c r="E1274" s="69" t="s">
        <v>878</v>
      </c>
      <c r="F1274" s="43">
        <v>15500</v>
      </c>
      <c r="G1274" s="43">
        <v>9566.98</v>
      </c>
      <c r="H1274" s="43">
        <v>5933.02</v>
      </c>
      <c r="I1274" s="43"/>
      <c r="J1274" s="43"/>
      <c r="K1274" s="43"/>
      <c r="L1274" s="43"/>
      <c r="M1274" s="43"/>
      <c r="N1274" s="44"/>
      <c r="O1274" s="43">
        <f t="shared" si="18"/>
        <v>15500</v>
      </c>
      <c r="P1274" s="43">
        <f t="shared" si="18"/>
        <v>9566.98</v>
      </c>
      <c r="Q1274" s="43">
        <f t="shared" si="18"/>
        <v>5933.02</v>
      </c>
    </row>
    <row r="1275" spans="4:17" ht="56.25">
      <c r="D1275" s="21" t="s">
        <v>873</v>
      </c>
      <c r="E1275" s="71" t="s">
        <v>879</v>
      </c>
      <c r="F1275" s="59">
        <v>203429</v>
      </c>
      <c r="G1275" s="43">
        <v>203429</v>
      </c>
      <c r="H1275" s="43">
        <v>0</v>
      </c>
      <c r="I1275" s="43"/>
      <c r="J1275" s="43"/>
      <c r="K1275" s="43"/>
      <c r="L1275" s="43"/>
      <c r="M1275" s="43"/>
      <c r="N1275" s="44"/>
      <c r="O1275" s="43">
        <f t="shared" si="18"/>
        <v>203429</v>
      </c>
      <c r="P1275" s="43">
        <f t="shared" si="18"/>
        <v>203429</v>
      </c>
      <c r="Q1275" s="43">
        <f t="shared" si="18"/>
        <v>0</v>
      </c>
    </row>
    <row r="1276" spans="4:17">
      <c r="D1276" s="21"/>
      <c r="E1276" s="71" t="s">
        <v>880</v>
      </c>
      <c r="F1276" s="59">
        <v>425252.04</v>
      </c>
      <c r="G1276" s="43">
        <v>45932.24</v>
      </c>
      <c r="H1276" s="43">
        <v>379319.8</v>
      </c>
      <c r="I1276" s="43"/>
      <c r="J1276" s="43"/>
      <c r="K1276" s="43"/>
      <c r="L1276" s="43"/>
      <c r="M1276" s="43"/>
      <c r="N1276" s="44"/>
      <c r="O1276" s="43">
        <f t="shared" si="18"/>
        <v>425252.04</v>
      </c>
      <c r="P1276" s="43">
        <f t="shared" si="18"/>
        <v>45932.24</v>
      </c>
      <c r="Q1276" s="43">
        <f t="shared" si="18"/>
        <v>379319.8</v>
      </c>
    </row>
    <row r="1277" spans="4:17" ht="33.75">
      <c r="D1277" s="21" t="s">
        <v>881</v>
      </c>
      <c r="E1277" s="71" t="s">
        <v>882</v>
      </c>
      <c r="F1277" s="59">
        <v>0</v>
      </c>
      <c r="G1277" s="43">
        <v>222601</v>
      </c>
      <c r="H1277" s="43">
        <v>-222601</v>
      </c>
      <c r="I1277" s="43"/>
      <c r="J1277" s="43"/>
      <c r="K1277" s="22"/>
      <c r="L1277" s="43"/>
      <c r="M1277" s="43"/>
      <c r="N1277" s="44"/>
      <c r="O1277" s="43">
        <f t="shared" si="18"/>
        <v>0</v>
      </c>
      <c r="P1277" s="43">
        <f t="shared" si="18"/>
        <v>222601</v>
      </c>
      <c r="Q1277" s="43">
        <f t="shared" si="18"/>
        <v>-222601</v>
      </c>
    </row>
    <row r="1278" spans="4:17" ht="39" customHeight="1">
      <c r="D1278" s="21" t="s">
        <v>1715</v>
      </c>
      <c r="E1278" s="69" t="s">
        <v>1716</v>
      </c>
      <c r="F1278" s="43">
        <v>0</v>
      </c>
      <c r="G1278" s="43">
        <v>0</v>
      </c>
      <c r="H1278" s="43">
        <v>0</v>
      </c>
      <c r="I1278" s="43"/>
      <c r="J1278" s="43"/>
      <c r="K1278" s="43"/>
      <c r="L1278" s="43"/>
      <c r="M1278" s="43"/>
      <c r="N1278" s="44"/>
      <c r="O1278" s="43">
        <f t="shared" si="18"/>
        <v>0</v>
      </c>
      <c r="P1278" s="43">
        <f t="shared" si="18"/>
        <v>0</v>
      </c>
      <c r="Q1278" s="43">
        <f t="shared" si="18"/>
        <v>0</v>
      </c>
    </row>
    <row r="1279" spans="4:17" s="13" customFormat="1" ht="102">
      <c r="D1279" s="21" t="s">
        <v>883</v>
      </c>
      <c r="E1279" s="69" t="s">
        <v>884</v>
      </c>
      <c r="F1279" s="43">
        <v>47490017.200000003</v>
      </c>
      <c r="G1279" s="43">
        <v>35294157.800000004</v>
      </c>
      <c r="H1279" s="43">
        <v>12195859.4</v>
      </c>
      <c r="I1279" s="43"/>
      <c r="J1279" s="43"/>
      <c r="K1279" s="43"/>
      <c r="L1279" s="43"/>
      <c r="M1279" s="43"/>
      <c r="N1279" s="44"/>
      <c r="O1279" s="43">
        <f t="shared" si="18"/>
        <v>47490017.200000003</v>
      </c>
      <c r="P1279" s="43">
        <f t="shared" si="18"/>
        <v>35294157.800000004</v>
      </c>
      <c r="Q1279" s="43">
        <f t="shared" si="18"/>
        <v>12195859.4</v>
      </c>
    </row>
    <row r="1280" spans="4:17" s="13" customFormat="1" ht="89.25">
      <c r="D1280" s="21" t="s">
        <v>883</v>
      </c>
      <c r="E1280" s="69" t="s">
        <v>885</v>
      </c>
      <c r="F1280" s="43">
        <v>32849069.09</v>
      </c>
      <c r="G1280" s="43">
        <v>32551739.129999999</v>
      </c>
      <c r="H1280" s="43">
        <v>297329.96000000101</v>
      </c>
      <c r="I1280" s="43"/>
      <c r="J1280" s="43"/>
      <c r="K1280" s="43"/>
      <c r="L1280" s="43"/>
      <c r="M1280" s="43"/>
      <c r="N1280" s="44"/>
      <c r="O1280" s="43">
        <f t="shared" si="18"/>
        <v>32849069.09</v>
      </c>
      <c r="P1280" s="43">
        <f t="shared" si="18"/>
        <v>32551739.129999999</v>
      </c>
      <c r="Q1280" s="43">
        <f t="shared" si="18"/>
        <v>297329.96000000101</v>
      </c>
    </row>
    <row r="1281" spans="3:17" s="13" customFormat="1" ht="89.25">
      <c r="D1281" s="21" t="s">
        <v>883</v>
      </c>
      <c r="E1281" s="69" t="s">
        <v>886</v>
      </c>
      <c r="F1281" s="43">
        <v>14124322.4</v>
      </c>
      <c r="G1281" s="43">
        <v>13171995.109999999</v>
      </c>
      <c r="H1281" s="43">
        <v>952327.29000000097</v>
      </c>
      <c r="I1281" s="43"/>
      <c r="J1281" s="43"/>
      <c r="K1281" s="43"/>
      <c r="L1281" s="43"/>
      <c r="M1281" s="43"/>
      <c r="N1281" s="44"/>
      <c r="O1281" s="43">
        <f t="shared" si="18"/>
        <v>14124322.4</v>
      </c>
      <c r="P1281" s="43">
        <f t="shared" si="18"/>
        <v>13171995.109999999</v>
      </c>
      <c r="Q1281" s="43">
        <f t="shared" si="18"/>
        <v>952327.29000000097</v>
      </c>
    </row>
    <row r="1282" spans="3:17" s="13" customFormat="1" ht="89.25">
      <c r="D1282" s="21" t="s">
        <v>883</v>
      </c>
      <c r="E1282" s="69" t="s">
        <v>887</v>
      </c>
      <c r="F1282" s="43">
        <v>76033708</v>
      </c>
      <c r="G1282" s="43">
        <v>76033191.430000007</v>
      </c>
      <c r="H1282" s="43">
        <v>516.56999999284699</v>
      </c>
      <c r="I1282" s="43"/>
      <c r="J1282" s="43"/>
      <c r="K1282" s="43"/>
      <c r="L1282" s="43"/>
      <c r="M1282" s="43"/>
      <c r="N1282" s="44"/>
      <c r="O1282" s="43">
        <f t="shared" si="18"/>
        <v>76033708</v>
      </c>
      <c r="P1282" s="43">
        <f t="shared" si="18"/>
        <v>76033191.430000007</v>
      </c>
      <c r="Q1282" s="43">
        <f t="shared" si="18"/>
        <v>516.56999999284699</v>
      </c>
    </row>
    <row r="1283" spans="3:17" s="13" customFormat="1" ht="63.75">
      <c r="D1283" s="21" t="s">
        <v>883</v>
      </c>
      <c r="E1283" s="69" t="s">
        <v>888</v>
      </c>
      <c r="F1283" s="43">
        <v>27359122</v>
      </c>
      <c r="G1283" s="43">
        <v>27359122</v>
      </c>
      <c r="H1283" s="43">
        <v>0</v>
      </c>
      <c r="I1283" s="43"/>
      <c r="J1283" s="43"/>
      <c r="K1283" s="43"/>
      <c r="L1283" s="43"/>
      <c r="M1283" s="43"/>
      <c r="N1283" s="44"/>
      <c r="O1283" s="43">
        <f t="shared" ref="O1283:Q1357" si="19">F1283+I1283-L1283</f>
        <v>27359122</v>
      </c>
      <c r="P1283" s="43">
        <f t="shared" si="19"/>
        <v>27359122</v>
      </c>
      <c r="Q1283" s="43">
        <f t="shared" si="19"/>
        <v>0</v>
      </c>
    </row>
    <row r="1284" spans="3:17" s="13" customFormat="1" ht="63.75">
      <c r="D1284" s="21" t="s">
        <v>883</v>
      </c>
      <c r="E1284" s="69" t="s">
        <v>889</v>
      </c>
      <c r="F1284" s="43">
        <v>43121202</v>
      </c>
      <c r="G1284" s="43">
        <v>43121202</v>
      </c>
      <c r="H1284" s="43">
        <v>0</v>
      </c>
      <c r="I1284" s="43"/>
      <c r="J1284" s="43"/>
      <c r="K1284" s="43"/>
      <c r="L1284" s="43"/>
      <c r="M1284" s="43"/>
      <c r="N1284" s="44"/>
      <c r="O1284" s="43">
        <f t="shared" si="19"/>
        <v>43121202</v>
      </c>
      <c r="P1284" s="43">
        <f t="shared" si="19"/>
        <v>43121202</v>
      </c>
      <c r="Q1284" s="43">
        <f t="shared" si="19"/>
        <v>0</v>
      </c>
    </row>
    <row r="1285" spans="3:17" s="13" customFormat="1" ht="114.75">
      <c r="D1285" s="21" t="s">
        <v>883</v>
      </c>
      <c r="E1285" s="69" t="s">
        <v>890</v>
      </c>
      <c r="F1285" s="43">
        <v>98321349.150000006</v>
      </c>
      <c r="G1285" s="43">
        <v>87108682.810000002</v>
      </c>
      <c r="H1285" s="43">
        <v>11212666.34</v>
      </c>
      <c r="I1285" s="43"/>
      <c r="J1285" s="43"/>
      <c r="K1285" s="43"/>
      <c r="L1285" s="43"/>
      <c r="M1285" s="43"/>
      <c r="N1285" s="44"/>
      <c r="O1285" s="43">
        <f t="shared" si="19"/>
        <v>98321349.150000006</v>
      </c>
      <c r="P1285" s="43">
        <f t="shared" si="19"/>
        <v>87108682.810000002</v>
      </c>
      <c r="Q1285" s="43">
        <f t="shared" si="19"/>
        <v>11212666.34</v>
      </c>
    </row>
    <row r="1286" spans="3:17" s="13" customFormat="1" ht="51">
      <c r="D1286" s="21" t="s">
        <v>883</v>
      </c>
      <c r="E1286" s="69" t="s">
        <v>891</v>
      </c>
      <c r="F1286" s="43">
        <v>13620345.9</v>
      </c>
      <c r="G1286" s="43">
        <v>13585200.18</v>
      </c>
      <c r="H1286" s="43">
        <v>35145.720000000598</v>
      </c>
      <c r="I1286" s="43"/>
      <c r="J1286" s="43"/>
      <c r="K1286" s="43"/>
      <c r="L1286" s="43"/>
      <c r="M1286" s="43"/>
      <c r="N1286" s="44"/>
      <c r="O1286" s="43">
        <f t="shared" si="19"/>
        <v>13620345.9</v>
      </c>
      <c r="P1286" s="43">
        <f t="shared" si="19"/>
        <v>13585200.18</v>
      </c>
      <c r="Q1286" s="43">
        <f t="shared" si="19"/>
        <v>35145.720000000598</v>
      </c>
    </row>
    <row r="1287" spans="3:17" s="13" customFormat="1" ht="101.25">
      <c r="C1287" s="29"/>
      <c r="D1287" s="21" t="s">
        <v>1033</v>
      </c>
      <c r="E1287" s="69" t="s">
        <v>892</v>
      </c>
      <c r="F1287" s="43">
        <v>139459559.09999999</v>
      </c>
      <c r="G1287" s="43">
        <v>0</v>
      </c>
      <c r="H1287" s="43">
        <v>139459559.09999999</v>
      </c>
      <c r="I1287" s="43"/>
      <c r="J1287" s="43"/>
      <c r="K1287" s="43"/>
      <c r="L1287" s="43"/>
      <c r="M1287" s="43"/>
      <c r="N1287" s="44"/>
      <c r="O1287" s="43">
        <f t="shared" si="19"/>
        <v>139459559.09999999</v>
      </c>
      <c r="P1287" s="43">
        <f t="shared" si="19"/>
        <v>0</v>
      </c>
      <c r="Q1287" s="43">
        <f t="shared" si="19"/>
        <v>139459559.09999999</v>
      </c>
    </row>
    <row r="1288" spans="3:17" s="13" customFormat="1" ht="63.75">
      <c r="D1288" s="21" t="s">
        <v>883</v>
      </c>
      <c r="E1288" s="69" t="s">
        <v>893</v>
      </c>
      <c r="F1288" s="43">
        <v>217645</v>
      </c>
      <c r="G1288" s="43">
        <v>217645</v>
      </c>
      <c r="H1288" s="43">
        <v>0</v>
      </c>
      <c r="I1288" s="43"/>
      <c r="J1288" s="43"/>
      <c r="K1288" s="43"/>
      <c r="L1288" s="43"/>
      <c r="M1288" s="43"/>
      <c r="N1288" s="44"/>
      <c r="O1288" s="43">
        <f t="shared" si="19"/>
        <v>217645</v>
      </c>
      <c r="P1288" s="43">
        <f t="shared" si="19"/>
        <v>217645</v>
      </c>
      <c r="Q1288" s="43">
        <f t="shared" si="19"/>
        <v>0</v>
      </c>
    </row>
    <row r="1289" spans="3:17" s="13" customFormat="1" ht="76.5">
      <c r="D1289" s="21" t="s">
        <v>883</v>
      </c>
      <c r="E1289" s="69" t="s">
        <v>894</v>
      </c>
      <c r="F1289" s="43">
        <v>8495028</v>
      </c>
      <c r="G1289" s="43">
        <v>8333481.2400000002</v>
      </c>
      <c r="H1289" s="43">
        <v>161546.76</v>
      </c>
      <c r="I1289" s="43"/>
      <c r="J1289" s="43"/>
      <c r="K1289" s="43"/>
      <c r="L1289" s="43"/>
      <c r="M1289" s="43"/>
      <c r="N1289" s="44"/>
      <c r="O1289" s="43">
        <f t="shared" si="19"/>
        <v>8495028</v>
      </c>
      <c r="P1289" s="43">
        <f t="shared" si="19"/>
        <v>8333481.2400000002</v>
      </c>
      <c r="Q1289" s="43">
        <f t="shared" si="19"/>
        <v>161546.76</v>
      </c>
    </row>
    <row r="1290" spans="3:17" s="13" customFormat="1" ht="51">
      <c r="D1290" s="21" t="s">
        <v>883</v>
      </c>
      <c r="E1290" s="69" t="s">
        <v>895</v>
      </c>
      <c r="F1290" s="43">
        <v>5942854</v>
      </c>
      <c r="G1290" s="43">
        <v>4134821.3200000003</v>
      </c>
      <c r="H1290" s="43">
        <v>1808032.68</v>
      </c>
      <c r="I1290" s="43"/>
      <c r="J1290" s="43"/>
      <c r="K1290" s="43"/>
      <c r="L1290" s="43"/>
      <c r="M1290" s="43"/>
      <c r="N1290" s="44"/>
      <c r="O1290" s="43">
        <f t="shared" si="19"/>
        <v>5942854</v>
      </c>
      <c r="P1290" s="43">
        <f t="shared" si="19"/>
        <v>4134821.3200000003</v>
      </c>
      <c r="Q1290" s="43">
        <f t="shared" si="19"/>
        <v>1808032.68</v>
      </c>
    </row>
    <row r="1291" spans="3:17" s="13" customFormat="1" ht="76.5">
      <c r="D1291" s="21" t="s">
        <v>883</v>
      </c>
      <c r="E1291" s="69" t="s">
        <v>896</v>
      </c>
      <c r="F1291" s="43">
        <v>2776319.35</v>
      </c>
      <c r="G1291" s="43">
        <v>2776319.35</v>
      </c>
      <c r="H1291" s="43">
        <v>0</v>
      </c>
      <c r="I1291" s="43"/>
      <c r="J1291" s="43"/>
      <c r="K1291" s="43"/>
      <c r="L1291" s="43"/>
      <c r="M1291" s="43"/>
      <c r="N1291" s="44"/>
      <c r="O1291" s="43">
        <f t="shared" si="19"/>
        <v>2776319.35</v>
      </c>
      <c r="P1291" s="43">
        <f t="shared" si="19"/>
        <v>2776319.35</v>
      </c>
      <c r="Q1291" s="43">
        <f t="shared" si="19"/>
        <v>0</v>
      </c>
    </row>
    <row r="1292" spans="3:17" s="13" customFormat="1" ht="51">
      <c r="D1292" s="21" t="s">
        <v>883</v>
      </c>
      <c r="E1292" s="69" t="s">
        <v>897</v>
      </c>
      <c r="F1292" s="43">
        <v>293248</v>
      </c>
      <c r="G1292" s="43">
        <v>293248</v>
      </c>
      <c r="H1292" s="43">
        <v>0</v>
      </c>
      <c r="I1292" s="43"/>
      <c r="J1292" s="43"/>
      <c r="K1292" s="43"/>
      <c r="L1292" s="43"/>
      <c r="M1292" s="43"/>
      <c r="N1292" s="44"/>
      <c r="O1292" s="43">
        <f t="shared" si="19"/>
        <v>293248</v>
      </c>
      <c r="P1292" s="43">
        <f t="shared" si="19"/>
        <v>293248</v>
      </c>
      <c r="Q1292" s="43">
        <f t="shared" si="19"/>
        <v>0</v>
      </c>
    </row>
    <row r="1293" spans="3:17" s="13" customFormat="1" ht="51">
      <c r="D1293" s="21" t="s">
        <v>883</v>
      </c>
      <c r="E1293" s="69" t="s">
        <v>898</v>
      </c>
      <c r="F1293" s="43">
        <v>4352900</v>
      </c>
      <c r="G1293" s="43">
        <v>3561389.3</v>
      </c>
      <c r="H1293" s="43">
        <v>791510.7</v>
      </c>
      <c r="I1293" s="43"/>
      <c r="J1293" s="43"/>
      <c r="K1293" s="43"/>
      <c r="L1293" s="43"/>
      <c r="M1293" s="43"/>
      <c r="N1293" s="44"/>
      <c r="O1293" s="43">
        <f t="shared" si="19"/>
        <v>4352900</v>
      </c>
      <c r="P1293" s="43">
        <f t="shared" si="19"/>
        <v>3561389.3</v>
      </c>
      <c r="Q1293" s="43">
        <f t="shared" si="19"/>
        <v>791510.7</v>
      </c>
    </row>
    <row r="1294" spans="3:17" s="13" customFormat="1" ht="74.25" customHeight="1">
      <c r="D1294" s="21" t="s">
        <v>883</v>
      </c>
      <c r="E1294" s="69" t="s">
        <v>899</v>
      </c>
      <c r="F1294" s="43">
        <v>7095227</v>
      </c>
      <c r="G1294" s="43">
        <v>4938969.4800000004</v>
      </c>
      <c r="H1294" s="43">
        <v>2156257.52</v>
      </c>
      <c r="I1294" s="43"/>
      <c r="J1294" s="43"/>
      <c r="K1294" s="43"/>
      <c r="L1294" s="43"/>
      <c r="M1294" s="43"/>
      <c r="N1294" s="44"/>
      <c r="O1294" s="43">
        <f t="shared" si="19"/>
        <v>7095227</v>
      </c>
      <c r="P1294" s="43">
        <f t="shared" si="19"/>
        <v>4938969.4800000004</v>
      </c>
      <c r="Q1294" s="43">
        <f t="shared" si="19"/>
        <v>2156257.52</v>
      </c>
    </row>
    <row r="1295" spans="3:17" s="13" customFormat="1" ht="71.25" customHeight="1">
      <c r="D1295" s="21" t="s">
        <v>883</v>
      </c>
      <c r="E1295" s="69" t="s">
        <v>900</v>
      </c>
      <c r="F1295" s="43">
        <v>0</v>
      </c>
      <c r="G1295" s="43">
        <v>0</v>
      </c>
      <c r="H1295" s="43">
        <v>0</v>
      </c>
      <c r="I1295" s="43"/>
      <c r="J1295" s="43"/>
      <c r="K1295" s="43"/>
      <c r="L1295" s="43"/>
      <c r="M1295" s="43"/>
      <c r="N1295" s="44"/>
      <c r="O1295" s="43">
        <f t="shared" si="19"/>
        <v>0</v>
      </c>
      <c r="P1295" s="43">
        <f t="shared" si="19"/>
        <v>0</v>
      </c>
      <c r="Q1295" s="43">
        <f t="shared" si="19"/>
        <v>0</v>
      </c>
    </row>
    <row r="1296" spans="3:17" s="13" customFormat="1" ht="38.25">
      <c r="D1296" s="21" t="s">
        <v>883</v>
      </c>
      <c r="E1296" s="69" t="s">
        <v>901</v>
      </c>
      <c r="F1296" s="43">
        <v>0</v>
      </c>
      <c r="G1296" s="43">
        <v>0</v>
      </c>
      <c r="H1296" s="43">
        <v>0</v>
      </c>
      <c r="I1296" s="43"/>
      <c r="J1296" s="43"/>
      <c r="K1296" s="43"/>
      <c r="L1296" s="43"/>
      <c r="M1296" s="43"/>
      <c r="N1296" s="44"/>
      <c r="O1296" s="43">
        <f t="shared" si="19"/>
        <v>0</v>
      </c>
      <c r="P1296" s="43">
        <f t="shared" si="19"/>
        <v>0</v>
      </c>
      <c r="Q1296" s="43">
        <f t="shared" si="19"/>
        <v>0</v>
      </c>
    </row>
    <row r="1297" spans="4:17" s="13" customFormat="1" ht="51">
      <c r="D1297" s="21" t="s">
        <v>883</v>
      </c>
      <c r="E1297" s="69" t="s">
        <v>902</v>
      </c>
      <c r="F1297" s="43">
        <v>0</v>
      </c>
      <c r="G1297" s="43">
        <v>0</v>
      </c>
      <c r="H1297" s="43">
        <v>0</v>
      </c>
      <c r="I1297" s="43"/>
      <c r="J1297" s="43"/>
      <c r="K1297" s="43"/>
      <c r="L1297" s="43"/>
      <c r="M1297" s="43"/>
      <c r="N1297" s="44"/>
      <c r="O1297" s="43">
        <f t="shared" si="19"/>
        <v>0</v>
      </c>
      <c r="P1297" s="43">
        <f t="shared" si="19"/>
        <v>0</v>
      </c>
      <c r="Q1297" s="43">
        <f t="shared" si="19"/>
        <v>0</v>
      </c>
    </row>
    <row r="1298" spans="4:17" s="13" customFormat="1" ht="51">
      <c r="D1298" s="21" t="s">
        <v>883</v>
      </c>
      <c r="E1298" s="69" t="s">
        <v>903</v>
      </c>
      <c r="F1298" s="43">
        <v>625363.25</v>
      </c>
      <c r="G1298" s="43">
        <v>625363.25</v>
      </c>
      <c r="H1298" s="43">
        <v>0</v>
      </c>
      <c r="I1298" s="43"/>
      <c r="J1298" s="43"/>
      <c r="K1298" s="43"/>
      <c r="L1298" s="43"/>
      <c r="M1298" s="43"/>
      <c r="N1298" s="44"/>
      <c r="O1298" s="43">
        <f t="shared" si="19"/>
        <v>625363.25</v>
      </c>
      <c r="P1298" s="43">
        <f t="shared" si="19"/>
        <v>625363.25</v>
      </c>
      <c r="Q1298" s="43">
        <f t="shared" si="19"/>
        <v>0</v>
      </c>
    </row>
    <row r="1299" spans="4:17" s="13" customFormat="1" ht="51">
      <c r="D1299" s="21" t="s">
        <v>883</v>
      </c>
      <c r="E1299" s="69" t="s">
        <v>904</v>
      </c>
      <c r="F1299" s="43">
        <v>1953867.75</v>
      </c>
      <c r="G1299" s="43">
        <v>1930727.81</v>
      </c>
      <c r="H1299" s="43">
        <v>23139.9399999999</v>
      </c>
      <c r="I1299" s="43"/>
      <c r="J1299" s="43"/>
      <c r="K1299" s="43"/>
      <c r="L1299" s="43"/>
      <c r="M1299" s="43"/>
      <c r="N1299" s="44"/>
      <c r="O1299" s="43">
        <f t="shared" si="19"/>
        <v>1953867.75</v>
      </c>
      <c r="P1299" s="43">
        <f t="shared" si="19"/>
        <v>1930727.81</v>
      </c>
      <c r="Q1299" s="43">
        <f t="shared" si="19"/>
        <v>23139.9399999999</v>
      </c>
    </row>
    <row r="1300" spans="4:17" s="13" customFormat="1" ht="38.25">
      <c r="D1300" s="21" t="s">
        <v>883</v>
      </c>
      <c r="E1300" s="69" t="s">
        <v>905</v>
      </c>
      <c r="F1300" s="43">
        <v>0</v>
      </c>
      <c r="G1300" s="43">
        <v>0</v>
      </c>
      <c r="H1300" s="43">
        <v>0</v>
      </c>
      <c r="I1300" s="43"/>
      <c r="J1300" s="43"/>
      <c r="K1300" s="43"/>
      <c r="L1300" s="43"/>
      <c r="M1300" s="43"/>
      <c r="N1300" s="44"/>
      <c r="O1300" s="43">
        <f t="shared" si="19"/>
        <v>0</v>
      </c>
      <c r="P1300" s="43">
        <f t="shared" si="19"/>
        <v>0</v>
      </c>
      <c r="Q1300" s="43">
        <f t="shared" si="19"/>
        <v>0</v>
      </c>
    </row>
    <row r="1301" spans="4:17" s="13" customFormat="1" ht="102">
      <c r="D1301" s="21" t="s">
        <v>883</v>
      </c>
      <c r="E1301" s="69" t="s">
        <v>906</v>
      </c>
      <c r="F1301" s="43">
        <v>7878749</v>
      </c>
      <c r="G1301" s="43">
        <v>7000857.2400000002</v>
      </c>
      <c r="H1301" s="43">
        <v>877891.76</v>
      </c>
      <c r="I1301" s="43"/>
      <c r="J1301" s="43"/>
      <c r="K1301" s="43"/>
      <c r="L1301" s="43"/>
      <c r="M1301" s="43"/>
      <c r="N1301" s="44"/>
      <c r="O1301" s="43">
        <f t="shared" si="19"/>
        <v>7878749</v>
      </c>
      <c r="P1301" s="43">
        <f t="shared" si="19"/>
        <v>7000857.2400000002</v>
      </c>
      <c r="Q1301" s="43">
        <f t="shared" si="19"/>
        <v>877891.76</v>
      </c>
    </row>
    <row r="1302" spans="4:17" s="13" customFormat="1" ht="38.25">
      <c r="D1302" s="21" t="s">
        <v>883</v>
      </c>
      <c r="E1302" s="69" t="s">
        <v>907</v>
      </c>
      <c r="F1302" s="43">
        <v>10538600</v>
      </c>
      <c r="G1302" s="43">
        <v>10538600</v>
      </c>
      <c r="H1302" s="43">
        <v>0</v>
      </c>
      <c r="I1302" s="43"/>
      <c r="J1302" s="43"/>
      <c r="K1302" s="43"/>
      <c r="L1302" s="43"/>
      <c r="M1302" s="43"/>
      <c r="N1302" s="44"/>
      <c r="O1302" s="43">
        <f t="shared" si="19"/>
        <v>10538600</v>
      </c>
      <c r="P1302" s="43">
        <f t="shared" si="19"/>
        <v>10538600</v>
      </c>
      <c r="Q1302" s="43">
        <f t="shared" si="19"/>
        <v>0</v>
      </c>
    </row>
    <row r="1303" spans="4:17" s="13" customFormat="1" ht="25.5">
      <c r="D1303" s="21"/>
      <c r="E1303" s="69" t="s">
        <v>908</v>
      </c>
      <c r="F1303" s="43">
        <v>0</v>
      </c>
      <c r="G1303" s="43">
        <v>0</v>
      </c>
      <c r="H1303" s="43">
        <v>0</v>
      </c>
      <c r="I1303" s="43"/>
      <c r="J1303" s="43"/>
      <c r="K1303" s="43"/>
      <c r="L1303" s="43"/>
      <c r="M1303" s="43"/>
      <c r="N1303" s="44"/>
      <c r="O1303" s="43">
        <f t="shared" si="19"/>
        <v>0</v>
      </c>
      <c r="P1303" s="43">
        <f t="shared" si="19"/>
        <v>0</v>
      </c>
      <c r="Q1303" s="43">
        <f t="shared" si="19"/>
        <v>0</v>
      </c>
    </row>
    <row r="1304" spans="4:17" s="13" customFormat="1" ht="38.25">
      <c r="D1304" s="21"/>
      <c r="E1304" s="69" t="s">
        <v>909</v>
      </c>
      <c r="F1304" s="43">
        <v>0</v>
      </c>
      <c r="G1304" s="43">
        <v>0</v>
      </c>
      <c r="H1304" s="43">
        <v>0</v>
      </c>
      <c r="I1304" s="43"/>
      <c r="J1304" s="43"/>
      <c r="K1304" s="43"/>
      <c r="L1304" s="43"/>
      <c r="M1304" s="43"/>
      <c r="N1304" s="44"/>
      <c r="O1304" s="43">
        <f t="shared" si="19"/>
        <v>0</v>
      </c>
      <c r="P1304" s="43">
        <f t="shared" si="19"/>
        <v>0</v>
      </c>
      <c r="Q1304" s="43">
        <f t="shared" si="19"/>
        <v>0</v>
      </c>
    </row>
    <row r="1305" spans="4:17" s="13" customFormat="1" ht="45.75" customHeight="1">
      <c r="D1305" s="21"/>
      <c r="E1305" s="69" t="s">
        <v>910</v>
      </c>
      <c r="F1305" s="43">
        <v>0</v>
      </c>
      <c r="G1305" s="43">
        <v>0</v>
      </c>
      <c r="H1305" s="43">
        <v>0</v>
      </c>
      <c r="I1305" s="43"/>
      <c r="J1305" s="43"/>
      <c r="K1305" s="43"/>
      <c r="L1305" s="43"/>
      <c r="M1305" s="43"/>
      <c r="N1305" s="44"/>
      <c r="O1305" s="43">
        <f t="shared" si="19"/>
        <v>0</v>
      </c>
      <c r="P1305" s="43">
        <f t="shared" si="19"/>
        <v>0</v>
      </c>
      <c r="Q1305" s="43">
        <f t="shared" si="19"/>
        <v>0</v>
      </c>
    </row>
    <row r="1306" spans="4:17" s="13" customFormat="1" ht="15" customHeight="1">
      <c r="D1306" s="21"/>
      <c r="E1306" s="4"/>
      <c r="F1306" s="43">
        <v>0</v>
      </c>
      <c r="G1306" s="43">
        <v>0</v>
      </c>
      <c r="H1306" s="43">
        <v>0</v>
      </c>
      <c r="I1306" s="43"/>
      <c r="J1306" s="43"/>
      <c r="K1306" s="43"/>
      <c r="L1306" s="43"/>
      <c r="M1306" s="43"/>
      <c r="N1306" s="44"/>
      <c r="O1306" s="43">
        <f t="shared" si="19"/>
        <v>0</v>
      </c>
      <c r="P1306" s="43">
        <f t="shared" si="19"/>
        <v>0</v>
      </c>
      <c r="Q1306" s="43">
        <f t="shared" si="19"/>
        <v>0</v>
      </c>
    </row>
    <row r="1307" spans="4:17" s="13" customFormat="1" ht="40.5" customHeight="1">
      <c r="D1307" s="21"/>
      <c r="E1307" s="69" t="s">
        <v>911</v>
      </c>
      <c r="F1307" s="43">
        <v>0</v>
      </c>
      <c r="G1307" s="43">
        <v>0</v>
      </c>
      <c r="H1307" s="43">
        <v>0</v>
      </c>
      <c r="I1307" s="43"/>
      <c r="J1307" s="43"/>
      <c r="K1307" s="43"/>
      <c r="L1307" s="43"/>
      <c r="M1307" s="43"/>
      <c r="N1307" s="44"/>
      <c r="O1307" s="43">
        <f t="shared" si="19"/>
        <v>0</v>
      </c>
      <c r="P1307" s="43">
        <f t="shared" si="19"/>
        <v>0</v>
      </c>
      <c r="Q1307" s="43">
        <f t="shared" si="19"/>
        <v>0</v>
      </c>
    </row>
    <row r="1308" spans="4:17" s="13" customFormat="1" ht="38.25">
      <c r="D1308" s="21"/>
      <c r="E1308" s="69" t="s">
        <v>912</v>
      </c>
      <c r="F1308" s="43">
        <v>0</v>
      </c>
      <c r="G1308" s="43">
        <v>0</v>
      </c>
      <c r="H1308" s="43">
        <v>0</v>
      </c>
      <c r="I1308" s="43"/>
      <c r="J1308" s="43"/>
      <c r="K1308" s="43"/>
      <c r="L1308" s="43"/>
      <c r="M1308" s="43"/>
      <c r="N1308" s="44"/>
      <c r="O1308" s="43">
        <f t="shared" si="19"/>
        <v>0</v>
      </c>
      <c r="P1308" s="43">
        <f t="shared" si="19"/>
        <v>0</v>
      </c>
      <c r="Q1308" s="43">
        <f t="shared" si="19"/>
        <v>0</v>
      </c>
    </row>
    <row r="1309" spans="4:17" s="13" customFormat="1" ht="25.5">
      <c r="D1309" s="21"/>
      <c r="E1309" s="69" t="s">
        <v>913</v>
      </c>
      <c r="F1309" s="43">
        <v>0</v>
      </c>
      <c r="G1309" s="43">
        <v>0</v>
      </c>
      <c r="H1309" s="43">
        <v>0</v>
      </c>
      <c r="I1309" s="43"/>
      <c r="J1309" s="43"/>
      <c r="K1309" s="43"/>
      <c r="L1309" s="43"/>
      <c r="M1309" s="43"/>
      <c r="N1309" s="44"/>
      <c r="O1309" s="43">
        <f t="shared" si="19"/>
        <v>0</v>
      </c>
      <c r="P1309" s="43">
        <f t="shared" si="19"/>
        <v>0</v>
      </c>
      <c r="Q1309" s="43">
        <f t="shared" si="19"/>
        <v>0</v>
      </c>
    </row>
    <row r="1310" spans="4:17" s="13" customFormat="1" ht="25.5">
      <c r="D1310" s="21"/>
      <c r="E1310" s="69" t="s">
        <v>914</v>
      </c>
      <c r="F1310" s="43">
        <v>0</v>
      </c>
      <c r="G1310" s="43">
        <v>0</v>
      </c>
      <c r="H1310" s="43">
        <v>0</v>
      </c>
      <c r="I1310" s="43"/>
      <c r="J1310" s="43"/>
      <c r="K1310" s="43"/>
      <c r="L1310" s="43"/>
      <c r="M1310" s="43"/>
      <c r="N1310" s="44"/>
      <c r="O1310" s="43">
        <f t="shared" si="19"/>
        <v>0</v>
      </c>
      <c r="P1310" s="43">
        <f t="shared" si="19"/>
        <v>0</v>
      </c>
      <c r="Q1310" s="43">
        <f t="shared" si="19"/>
        <v>0</v>
      </c>
    </row>
    <row r="1311" spans="4:17" s="13" customFormat="1" ht="25.5">
      <c r="D1311" s="21"/>
      <c r="E1311" s="69" t="s">
        <v>915</v>
      </c>
      <c r="F1311" s="43">
        <v>0</v>
      </c>
      <c r="G1311" s="43">
        <v>0</v>
      </c>
      <c r="H1311" s="43">
        <v>0</v>
      </c>
      <c r="I1311" s="43"/>
      <c r="J1311" s="43"/>
      <c r="K1311" s="43"/>
      <c r="L1311" s="43"/>
      <c r="M1311" s="43"/>
      <c r="N1311" s="44"/>
      <c r="O1311" s="43">
        <f t="shared" si="19"/>
        <v>0</v>
      </c>
      <c r="P1311" s="43">
        <f t="shared" si="19"/>
        <v>0</v>
      </c>
      <c r="Q1311" s="43">
        <f t="shared" si="19"/>
        <v>0</v>
      </c>
    </row>
    <row r="1312" spans="4:17" s="13" customFormat="1" ht="56.25" customHeight="1">
      <c r="D1312" s="21"/>
      <c r="E1312" s="69" t="s">
        <v>916</v>
      </c>
      <c r="F1312" s="43">
        <v>0</v>
      </c>
      <c r="G1312" s="43">
        <v>0</v>
      </c>
      <c r="H1312" s="43">
        <v>0</v>
      </c>
      <c r="I1312" s="43"/>
      <c r="J1312" s="43"/>
      <c r="K1312" s="43"/>
      <c r="L1312" s="43"/>
      <c r="M1312" s="43"/>
      <c r="N1312" s="44"/>
      <c r="O1312" s="43">
        <f t="shared" si="19"/>
        <v>0</v>
      </c>
      <c r="P1312" s="43">
        <f t="shared" si="19"/>
        <v>0</v>
      </c>
      <c r="Q1312" s="43">
        <f t="shared" si="19"/>
        <v>0</v>
      </c>
    </row>
    <row r="1313" spans="3:17" s="13" customFormat="1" ht="48" customHeight="1">
      <c r="D1313" s="21"/>
      <c r="E1313" s="69" t="s">
        <v>917</v>
      </c>
      <c r="F1313" s="43">
        <v>0</v>
      </c>
      <c r="G1313" s="43">
        <v>0</v>
      </c>
      <c r="H1313" s="43">
        <v>0</v>
      </c>
      <c r="I1313" s="43"/>
      <c r="J1313" s="43"/>
      <c r="K1313" s="43"/>
      <c r="L1313" s="43"/>
      <c r="M1313" s="43"/>
      <c r="N1313" s="44"/>
      <c r="O1313" s="43">
        <f t="shared" si="19"/>
        <v>0</v>
      </c>
      <c r="P1313" s="43">
        <f t="shared" si="19"/>
        <v>0</v>
      </c>
      <c r="Q1313" s="43">
        <f t="shared" si="19"/>
        <v>0</v>
      </c>
    </row>
    <row r="1314" spans="3:17" s="13" customFormat="1" ht="41.25" customHeight="1">
      <c r="D1314" s="21"/>
      <c r="E1314" s="69" t="s">
        <v>918</v>
      </c>
      <c r="F1314" s="43">
        <v>0</v>
      </c>
      <c r="G1314" s="43">
        <v>0</v>
      </c>
      <c r="H1314" s="43">
        <v>0</v>
      </c>
      <c r="I1314" s="43"/>
      <c r="J1314" s="43"/>
      <c r="K1314" s="43"/>
      <c r="L1314" s="43"/>
      <c r="M1314" s="43"/>
      <c r="N1314" s="44"/>
      <c r="O1314" s="43">
        <f t="shared" si="19"/>
        <v>0</v>
      </c>
      <c r="P1314" s="43">
        <f t="shared" si="19"/>
        <v>0</v>
      </c>
      <c r="Q1314" s="43">
        <f t="shared" si="19"/>
        <v>0</v>
      </c>
    </row>
    <row r="1315" spans="3:17" s="13" customFormat="1" ht="41.25" customHeight="1">
      <c r="D1315" s="21"/>
      <c r="E1315" s="71" t="s">
        <v>919</v>
      </c>
      <c r="F1315" s="43">
        <v>0</v>
      </c>
      <c r="G1315" s="43">
        <v>0</v>
      </c>
      <c r="H1315" s="43">
        <v>0</v>
      </c>
      <c r="I1315" s="43"/>
      <c r="J1315" s="43"/>
      <c r="K1315" s="43"/>
      <c r="L1315" s="43"/>
      <c r="M1315" s="43"/>
      <c r="N1315" s="44"/>
      <c r="O1315" s="43">
        <f t="shared" si="19"/>
        <v>0</v>
      </c>
      <c r="P1315" s="43">
        <f t="shared" si="19"/>
        <v>0</v>
      </c>
      <c r="Q1315" s="43">
        <f t="shared" si="19"/>
        <v>0</v>
      </c>
    </row>
    <row r="1316" spans="3:17" s="13" customFormat="1" ht="41.25" customHeight="1">
      <c r="D1316" s="21"/>
      <c r="E1316" s="71" t="s">
        <v>920</v>
      </c>
      <c r="F1316" s="43">
        <v>0</v>
      </c>
      <c r="G1316" s="43">
        <v>0</v>
      </c>
      <c r="H1316" s="43">
        <v>0</v>
      </c>
      <c r="I1316" s="43"/>
      <c r="J1316" s="43"/>
      <c r="K1316" s="43"/>
      <c r="L1316" s="43"/>
      <c r="M1316" s="43"/>
      <c r="N1316" s="44"/>
      <c r="O1316" s="43">
        <f t="shared" si="19"/>
        <v>0</v>
      </c>
      <c r="P1316" s="43">
        <f t="shared" si="19"/>
        <v>0</v>
      </c>
      <c r="Q1316" s="43">
        <f t="shared" si="19"/>
        <v>0</v>
      </c>
    </row>
    <row r="1317" spans="3:17" s="13" customFormat="1" ht="102" customHeight="1">
      <c r="C1317" s="29"/>
      <c r="D1317" s="21" t="s">
        <v>1718</v>
      </c>
      <c r="E1317" s="71" t="s">
        <v>921</v>
      </c>
      <c r="F1317" s="43">
        <v>460199324.30000001</v>
      </c>
      <c r="G1317" s="43">
        <v>0</v>
      </c>
      <c r="H1317" s="43">
        <v>460199324.30000001</v>
      </c>
      <c r="I1317" s="43"/>
      <c r="J1317" s="43"/>
      <c r="K1317" s="43"/>
      <c r="L1317" s="43"/>
      <c r="M1317" s="43"/>
      <c r="N1317" s="44"/>
      <c r="O1317" s="43">
        <f t="shared" si="19"/>
        <v>460199324.30000001</v>
      </c>
      <c r="P1317" s="43">
        <f t="shared" si="19"/>
        <v>0</v>
      </c>
      <c r="Q1317" s="43">
        <f t="shared" si="19"/>
        <v>460199324.30000001</v>
      </c>
    </row>
    <row r="1318" spans="3:17" s="13" customFormat="1" ht="41.25" customHeight="1">
      <c r="C1318" s="13" t="s">
        <v>1055</v>
      </c>
      <c r="D1318" s="21"/>
      <c r="E1318" s="71" t="s">
        <v>922</v>
      </c>
      <c r="F1318" s="43">
        <v>0</v>
      </c>
      <c r="G1318" s="43">
        <v>0</v>
      </c>
      <c r="H1318" s="43">
        <v>0</v>
      </c>
      <c r="I1318" s="43"/>
      <c r="J1318" s="43"/>
      <c r="K1318" s="43"/>
      <c r="L1318" s="43"/>
      <c r="M1318" s="43"/>
      <c r="N1318" s="44"/>
      <c r="O1318" s="43">
        <f t="shared" si="19"/>
        <v>0</v>
      </c>
      <c r="P1318" s="43">
        <f t="shared" si="19"/>
        <v>0</v>
      </c>
      <c r="Q1318" s="43">
        <f t="shared" si="19"/>
        <v>0</v>
      </c>
    </row>
    <row r="1319" spans="3:17" s="13" customFormat="1" ht="41.25" customHeight="1">
      <c r="D1319" s="21"/>
      <c r="E1319" s="71" t="s">
        <v>923</v>
      </c>
      <c r="F1319" s="43">
        <v>0</v>
      </c>
      <c r="G1319" s="43">
        <v>0</v>
      </c>
      <c r="H1319" s="43">
        <v>0</v>
      </c>
      <c r="I1319" s="43"/>
      <c r="J1319" s="43"/>
      <c r="K1319" s="43"/>
      <c r="L1319" s="43"/>
      <c r="M1319" s="43"/>
      <c r="N1319" s="44"/>
      <c r="O1319" s="43">
        <f t="shared" si="19"/>
        <v>0</v>
      </c>
      <c r="P1319" s="43">
        <f t="shared" si="19"/>
        <v>0</v>
      </c>
      <c r="Q1319" s="43">
        <f t="shared" si="19"/>
        <v>0</v>
      </c>
    </row>
    <row r="1320" spans="3:17" s="13" customFormat="1" ht="41.25" customHeight="1">
      <c r="D1320" s="21"/>
      <c r="E1320" s="71" t="s">
        <v>924</v>
      </c>
      <c r="F1320" s="43">
        <v>0</v>
      </c>
      <c r="G1320" s="43">
        <v>0</v>
      </c>
      <c r="H1320" s="43">
        <v>0</v>
      </c>
      <c r="I1320" s="43"/>
      <c r="J1320" s="43"/>
      <c r="K1320" s="43"/>
      <c r="L1320" s="43"/>
      <c r="M1320" s="43"/>
      <c r="N1320" s="44"/>
      <c r="O1320" s="43">
        <f t="shared" si="19"/>
        <v>0</v>
      </c>
      <c r="P1320" s="43">
        <f t="shared" si="19"/>
        <v>0</v>
      </c>
      <c r="Q1320" s="43">
        <f t="shared" si="19"/>
        <v>0</v>
      </c>
    </row>
    <row r="1321" spans="3:17" s="13" customFormat="1" ht="41.25" customHeight="1">
      <c r="D1321" s="21"/>
      <c r="E1321" s="71" t="s">
        <v>925</v>
      </c>
      <c r="F1321" s="43">
        <v>0</v>
      </c>
      <c r="G1321" s="43">
        <v>0</v>
      </c>
      <c r="H1321" s="43">
        <v>0</v>
      </c>
      <c r="I1321" s="43"/>
      <c r="J1321" s="43"/>
      <c r="K1321" s="43"/>
      <c r="L1321" s="43"/>
      <c r="M1321" s="43"/>
      <c r="N1321" s="44"/>
      <c r="O1321" s="43">
        <f t="shared" si="19"/>
        <v>0</v>
      </c>
      <c r="P1321" s="43">
        <f t="shared" si="19"/>
        <v>0</v>
      </c>
      <c r="Q1321" s="43">
        <f t="shared" si="19"/>
        <v>0</v>
      </c>
    </row>
    <row r="1322" spans="3:17" s="13" customFormat="1" ht="41.25" customHeight="1">
      <c r="D1322" s="21"/>
      <c r="E1322" s="71" t="s">
        <v>926</v>
      </c>
      <c r="F1322" s="43">
        <v>0</v>
      </c>
      <c r="G1322" s="43">
        <v>0</v>
      </c>
      <c r="H1322" s="43">
        <v>0</v>
      </c>
      <c r="I1322" s="43"/>
      <c r="J1322" s="43"/>
      <c r="K1322" s="43"/>
      <c r="L1322" s="43"/>
      <c r="M1322" s="43"/>
      <c r="N1322" s="44"/>
      <c r="O1322" s="43">
        <f t="shared" si="19"/>
        <v>0</v>
      </c>
      <c r="P1322" s="43">
        <f t="shared" si="19"/>
        <v>0</v>
      </c>
      <c r="Q1322" s="43">
        <f t="shared" si="19"/>
        <v>0</v>
      </c>
    </row>
    <row r="1323" spans="3:17" s="13" customFormat="1" ht="41.25" customHeight="1">
      <c r="D1323" s="21"/>
      <c r="E1323" s="71" t="s">
        <v>927</v>
      </c>
      <c r="F1323" s="43">
        <v>0</v>
      </c>
      <c r="G1323" s="43">
        <v>0</v>
      </c>
      <c r="H1323" s="43">
        <v>0</v>
      </c>
      <c r="I1323" s="43"/>
      <c r="J1323" s="43"/>
      <c r="K1323" s="43"/>
      <c r="L1323" s="43"/>
      <c r="M1323" s="43"/>
      <c r="N1323" s="44"/>
      <c r="O1323" s="43">
        <f t="shared" si="19"/>
        <v>0</v>
      </c>
      <c r="P1323" s="43">
        <f t="shared" si="19"/>
        <v>0</v>
      </c>
      <c r="Q1323" s="43">
        <f t="shared" si="19"/>
        <v>0</v>
      </c>
    </row>
    <row r="1324" spans="3:17" s="13" customFormat="1" ht="41.25" customHeight="1">
      <c r="D1324" s="21"/>
      <c r="E1324" s="71" t="s">
        <v>928</v>
      </c>
      <c r="F1324" s="43">
        <v>0</v>
      </c>
      <c r="G1324" s="43">
        <v>0</v>
      </c>
      <c r="H1324" s="43">
        <v>0</v>
      </c>
      <c r="I1324" s="43"/>
      <c r="J1324" s="43"/>
      <c r="K1324" s="43"/>
      <c r="L1324" s="43"/>
      <c r="M1324" s="43"/>
      <c r="N1324" s="44"/>
      <c r="O1324" s="43">
        <f t="shared" si="19"/>
        <v>0</v>
      </c>
      <c r="P1324" s="43">
        <f t="shared" si="19"/>
        <v>0</v>
      </c>
      <c r="Q1324" s="43">
        <f t="shared" si="19"/>
        <v>0</v>
      </c>
    </row>
    <row r="1325" spans="3:17" s="13" customFormat="1" ht="6" customHeight="1">
      <c r="D1325" s="21"/>
      <c r="E1325" s="69"/>
      <c r="F1325" s="43">
        <v>0</v>
      </c>
      <c r="G1325" s="43">
        <v>0</v>
      </c>
      <c r="H1325" s="43">
        <v>0</v>
      </c>
      <c r="I1325" s="43"/>
      <c r="J1325" s="43"/>
      <c r="K1325" s="43"/>
      <c r="L1325" s="43"/>
      <c r="M1325" s="43"/>
      <c r="N1325" s="44"/>
      <c r="O1325" s="43">
        <f t="shared" si="19"/>
        <v>0</v>
      </c>
      <c r="P1325" s="43">
        <f t="shared" si="19"/>
        <v>0</v>
      </c>
      <c r="Q1325" s="43">
        <f t="shared" si="19"/>
        <v>0</v>
      </c>
    </row>
    <row r="1326" spans="3:17" s="13" customFormat="1">
      <c r="D1326" s="21"/>
      <c r="E1326" s="69" t="s">
        <v>929</v>
      </c>
      <c r="F1326" s="43">
        <v>0</v>
      </c>
      <c r="G1326" s="43">
        <v>0</v>
      </c>
      <c r="H1326" s="43">
        <v>0</v>
      </c>
      <c r="I1326" s="43"/>
      <c r="J1326" s="43"/>
      <c r="K1326" s="43"/>
      <c r="L1326" s="43"/>
      <c r="M1326" s="43"/>
      <c r="N1326" s="44"/>
      <c r="O1326" s="43">
        <f t="shared" si="19"/>
        <v>0</v>
      </c>
      <c r="P1326" s="43">
        <f t="shared" si="19"/>
        <v>0</v>
      </c>
      <c r="Q1326" s="43">
        <f t="shared" si="19"/>
        <v>0</v>
      </c>
    </row>
    <row r="1327" spans="3:17" s="13" customFormat="1">
      <c r="D1327" s="21"/>
      <c r="E1327" s="69" t="s">
        <v>930</v>
      </c>
      <c r="F1327" s="43">
        <v>0</v>
      </c>
      <c r="G1327" s="43">
        <v>0</v>
      </c>
      <c r="H1327" s="43">
        <v>0</v>
      </c>
      <c r="I1327" s="43"/>
      <c r="J1327" s="43"/>
      <c r="K1327" s="43"/>
      <c r="L1327" s="43"/>
      <c r="M1327" s="43"/>
      <c r="N1327" s="44"/>
      <c r="O1327" s="43">
        <f t="shared" si="19"/>
        <v>0</v>
      </c>
      <c r="P1327" s="43">
        <f t="shared" si="19"/>
        <v>0</v>
      </c>
      <c r="Q1327" s="43">
        <f t="shared" si="19"/>
        <v>0</v>
      </c>
    </row>
    <row r="1328" spans="3:17" s="13" customFormat="1">
      <c r="D1328" s="21"/>
      <c r="E1328" s="69" t="s">
        <v>931</v>
      </c>
      <c r="F1328" s="43">
        <v>0</v>
      </c>
      <c r="G1328" s="43">
        <v>0</v>
      </c>
      <c r="H1328" s="43">
        <v>0</v>
      </c>
      <c r="I1328" s="43"/>
      <c r="J1328" s="43"/>
      <c r="K1328" s="43"/>
      <c r="L1328" s="43"/>
      <c r="M1328" s="43"/>
      <c r="N1328" s="44"/>
      <c r="O1328" s="43">
        <f t="shared" si="19"/>
        <v>0</v>
      </c>
      <c r="P1328" s="43">
        <f t="shared" si="19"/>
        <v>0</v>
      </c>
      <c r="Q1328" s="43">
        <f t="shared" si="19"/>
        <v>0</v>
      </c>
    </row>
    <row r="1329" spans="4:17" s="13" customFormat="1" ht="34.5" customHeight="1">
      <c r="D1329" s="21"/>
      <c r="E1329" s="69" t="s">
        <v>932</v>
      </c>
      <c r="F1329" s="43">
        <v>0</v>
      </c>
      <c r="G1329" s="43">
        <v>0</v>
      </c>
      <c r="H1329" s="43">
        <v>0</v>
      </c>
      <c r="I1329" s="43"/>
      <c r="J1329" s="43"/>
      <c r="K1329" s="43"/>
      <c r="L1329" s="43"/>
      <c r="M1329" s="43"/>
      <c r="N1329" s="44"/>
      <c r="O1329" s="43">
        <f t="shared" si="19"/>
        <v>0</v>
      </c>
      <c r="P1329" s="43">
        <f t="shared" si="19"/>
        <v>0</v>
      </c>
      <c r="Q1329" s="43">
        <f t="shared" si="19"/>
        <v>0</v>
      </c>
    </row>
    <row r="1330" spans="4:17" s="13" customFormat="1" ht="25.5">
      <c r="D1330" s="21"/>
      <c r="E1330" s="69" t="s">
        <v>933</v>
      </c>
      <c r="F1330" s="43">
        <v>0</v>
      </c>
      <c r="G1330" s="43">
        <v>0</v>
      </c>
      <c r="H1330" s="43">
        <v>0</v>
      </c>
      <c r="I1330" s="43"/>
      <c r="J1330" s="43"/>
      <c r="K1330" s="43"/>
      <c r="L1330" s="43"/>
      <c r="M1330" s="43"/>
      <c r="N1330" s="44"/>
      <c r="O1330" s="43">
        <f t="shared" si="19"/>
        <v>0</v>
      </c>
      <c r="P1330" s="43">
        <f t="shared" si="19"/>
        <v>0</v>
      </c>
      <c r="Q1330" s="43">
        <f t="shared" si="19"/>
        <v>0</v>
      </c>
    </row>
    <row r="1331" spans="4:17" s="13" customFormat="1" ht="25.5">
      <c r="D1331" s="21"/>
      <c r="E1331" s="69" t="s">
        <v>934</v>
      </c>
      <c r="F1331" s="43">
        <v>0</v>
      </c>
      <c r="G1331" s="43">
        <v>0</v>
      </c>
      <c r="H1331" s="43">
        <v>0</v>
      </c>
      <c r="I1331" s="43"/>
      <c r="J1331" s="43"/>
      <c r="K1331" s="43"/>
      <c r="L1331" s="43"/>
      <c r="M1331" s="43"/>
      <c r="N1331" s="44"/>
      <c r="O1331" s="43">
        <f t="shared" si="19"/>
        <v>0</v>
      </c>
      <c r="P1331" s="43">
        <f t="shared" si="19"/>
        <v>0</v>
      </c>
      <c r="Q1331" s="43">
        <f t="shared" si="19"/>
        <v>0</v>
      </c>
    </row>
    <row r="1332" spans="4:17" s="13" customFormat="1" ht="25.5">
      <c r="D1332" s="21"/>
      <c r="E1332" s="69" t="s">
        <v>935</v>
      </c>
      <c r="F1332" s="43">
        <v>0</v>
      </c>
      <c r="G1332" s="43">
        <v>0</v>
      </c>
      <c r="H1332" s="43">
        <v>0</v>
      </c>
      <c r="I1332" s="43"/>
      <c r="J1332" s="43"/>
      <c r="K1332" s="43"/>
      <c r="L1332" s="43"/>
      <c r="M1332" s="43"/>
      <c r="N1332" s="44"/>
      <c r="O1332" s="43">
        <f t="shared" si="19"/>
        <v>0</v>
      </c>
      <c r="P1332" s="43">
        <f t="shared" si="19"/>
        <v>0</v>
      </c>
      <c r="Q1332" s="43">
        <f t="shared" si="19"/>
        <v>0</v>
      </c>
    </row>
    <row r="1333" spans="4:17" s="13" customFormat="1">
      <c r="D1333" s="21"/>
      <c r="E1333" s="69" t="s">
        <v>936</v>
      </c>
      <c r="F1333" s="43">
        <v>0</v>
      </c>
      <c r="G1333" s="43">
        <v>0</v>
      </c>
      <c r="H1333" s="43">
        <v>0</v>
      </c>
      <c r="I1333" s="43"/>
      <c r="J1333" s="43"/>
      <c r="K1333" s="43"/>
      <c r="L1333" s="43"/>
      <c r="M1333" s="43"/>
      <c r="N1333" s="44"/>
      <c r="O1333" s="43">
        <f t="shared" si="19"/>
        <v>0</v>
      </c>
      <c r="P1333" s="43">
        <f t="shared" si="19"/>
        <v>0</v>
      </c>
      <c r="Q1333" s="43">
        <f t="shared" si="19"/>
        <v>0</v>
      </c>
    </row>
    <row r="1334" spans="4:17" s="13" customFormat="1" ht="25.5">
      <c r="D1334" s="21"/>
      <c r="E1334" s="69" t="s">
        <v>937</v>
      </c>
      <c r="F1334" s="43">
        <v>0</v>
      </c>
      <c r="G1334" s="43">
        <v>0</v>
      </c>
      <c r="H1334" s="43">
        <v>0</v>
      </c>
      <c r="I1334" s="43"/>
      <c r="J1334" s="43"/>
      <c r="K1334" s="43"/>
      <c r="L1334" s="43"/>
      <c r="M1334" s="43"/>
      <c r="N1334" s="44"/>
      <c r="O1334" s="43">
        <f t="shared" si="19"/>
        <v>0</v>
      </c>
      <c r="P1334" s="43">
        <f t="shared" si="19"/>
        <v>0</v>
      </c>
      <c r="Q1334" s="43">
        <f t="shared" si="19"/>
        <v>0</v>
      </c>
    </row>
    <row r="1335" spans="4:17" s="13" customFormat="1" ht="25.5">
      <c r="D1335" s="21"/>
      <c r="E1335" s="69" t="s">
        <v>938</v>
      </c>
      <c r="F1335" s="43">
        <v>0</v>
      </c>
      <c r="G1335" s="43">
        <v>0</v>
      </c>
      <c r="H1335" s="43">
        <v>0</v>
      </c>
      <c r="I1335" s="43"/>
      <c r="J1335" s="43"/>
      <c r="K1335" s="43"/>
      <c r="L1335" s="43"/>
      <c r="M1335" s="43"/>
      <c r="N1335" s="44"/>
      <c r="O1335" s="43">
        <f t="shared" si="19"/>
        <v>0</v>
      </c>
      <c r="P1335" s="43">
        <f t="shared" si="19"/>
        <v>0</v>
      </c>
      <c r="Q1335" s="43">
        <f t="shared" si="19"/>
        <v>0</v>
      </c>
    </row>
    <row r="1336" spans="4:17" s="13" customFormat="1">
      <c r="D1336" s="21"/>
      <c r="E1336" s="69" t="s">
        <v>939</v>
      </c>
      <c r="F1336" s="43">
        <v>0</v>
      </c>
      <c r="G1336" s="43">
        <v>0</v>
      </c>
      <c r="H1336" s="43">
        <v>0</v>
      </c>
      <c r="I1336" s="43"/>
      <c r="J1336" s="43"/>
      <c r="K1336" s="43"/>
      <c r="L1336" s="43"/>
      <c r="M1336" s="43"/>
      <c r="N1336" s="44"/>
      <c r="O1336" s="43">
        <f t="shared" si="19"/>
        <v>0</v>
      </c>
      <c r="P1336" s="43">
        <f t="shared" si="19"/>
        <v>0</v>
      </c>
      <c r="Q1336" s="43">
        <f t="shared" si="19"/>
        <v>0</v>
      </c>
    </row>
    <row r="1337" spans="4:17" s="13" customFormat="1">
      <c r="D1337" s="21"/>
      <c r="E1337" s="69" t="s">
        <v>940</v>
      </c>
      <c r="F1337" s="43">
        <v>0</v>
      </c>
      <c r="G1337" s="43">
        <v>0</v>
      </c>
      <c r="H1337" s="43">
        <v>0</v>
      </c>
      <c r="I1337" s="43"/>
      <c r="J1337" s="43"/>
      <c r="K1337" s="43"/>
      <c r="L1337" s="43"/>
      <c r="M1337" s="43"/>
      <c r="N1337" s="44"/>
      <c r="O1337" s="43">
        <f t="shared" si="19"/>
        <v>0</v>
      </c>
      <c r="P1337" s="43">
        <f t="shared" si="19"/>
        <v>0</v>
      </c>
      <c r="Q1337" s="43">
        <f t="shared" si="19"/>
        <v>0</v>
      </c>
    </row>
    <row r="1338" spans="4:17" s="13" customFormat="1" ht="25.5">
      <c r="D1338" s="21"/>
      <c r="E1338" s="69" t="s">
        <v>941</v>
      </c>
      <c r="F1338" s="43">
        <v>0</v>
      </c>
      <c r="G1338" s="43">
        <v>0</v>
      </c>
      <c r="H1338" s="43">
        <v>0</v>
      </c>
      <c r="I1338" s="43"/>
      <c r="J1338" s="43"/>
      <c r="K1338" s="43"/>
      <c r="L1338" s="43"/>
      <c r="M1338" s="43"/>
      <c r="N1338" s="44"/>
      <c r="O1338" s="43">
        <f t="shared" si="19"/>
        <v>0</v>
      </c>
      <c r="P1338" s="43">
        <f t="shared" si="19"/>
        <v>0</v>
      </c>
      <c r="Q1338" s="43">
        <f t="shared" si="19"/>
        <v>0</v>
      </c>
    </row>
    <row r="1339" spans="4:17" s="13" customFormat="1" ht="25.5">
      <c r="D1339" s="21"/>
      <c r="E1339" s="69" t="s">
        <v>942</v>
      </c>
      <c r="F1339" s="43">
        <v>0</v>
      </c>
      <c r="G1339" s="43">
        <v>0</v>
      </c>
      <c r="H1339" s="43">
        <v>0</v>
      </c>
      <c r="I1339" s="43"/>
      <c r="J1339" s="43"/>
      <c r="K1339" s="43"/>
      <c r="L1339" s="43"/>
      <c r="M1339" s="43"/>
      <c r="N1339" s="44"/>
      <c r="O1339" s="43">
        <f t="shared" si="19"/>
        <v>0</v>
      </c>
      <c r="P1339" s="43">
        <f t="shared" si="19"/>
        <v>0</v>
      </c>
      <c r="Q1339" s="43">
        <f t="shared" si="19"/>
        <v>0</v>
      </c>
    </row>
    <row r="1340" spans="4:17" s="13" customFormat="1" ht="25.5">
      <c r="D1340" s="21"/>
      <c r="E1340" s="69" t="s">
        <v>943</v>
      </c>
      <c r="F1340" s="43">
        <v>0</v>
      </c>
      <c r="G1340" s="43">
        <v>0</v>
      </c>
      <c r="H1340" s="43">
        <v>0</v>
      </c>
      <c r="I1340" s="43"/>
      <c r="J1340" s="43"/>
      <c r="K1340" s="43"/>
      <c r="L1340" s="43"/>
      <c r="M1340" s="43"/>
      <c r="N1340" s="44"/>
      <c r="O1340" s="43">
        <f t="shared" si="19"/>
        <v>0</v>
      </c>
      <c r="P1340" s="43">
        <f t="shared" si="19"/>
        <v>0</v>
      </c>
      <c r="Q1340" s="43">
        <f t="shared" si="19"/>
        <v>0</v>
      </c>
    </row>
    <row r="1341" spans="4:17" s="13" customFormat="1" ht="25.5">
      <c r="D1341" s="21"/>
      <c r="E1341" s="69" t="s">
        <v>944</v>
      </c>
      <c r="F1341" s="43">
        <v>0</v>
      </c>
      <c r="G1341" s="43">
        <v>0</v>
      </c>
      <c r="H1341" s="43">
        <v>0</v>
      </c>
      <c r="I1341" s="43"/>
      <c r="J1341" s="43"/>
      <c r="K1341" s="43"/>
      <c r="L1341" s="43"/>
      <c r="M1341" s="43"/>
      <c r="N1341" s="44"/>
      <c r="O1341" s="43">
        <f t="shared" si="19"/>
        <v>0</v>
      </c>
      <c r="P1341" s="43">
        <f t="shared" si="19"/>
        <v>0</v>
      </c>
      <c r="Q1341" s="43">
        <f t="shared" si="19"/>
        <v>0</v>
      </c>
    </row>
    <row r="1342" spans="4:17" s="13" customFormat="1" ht="25.5">
      <c r="D1342" s="21"/>
      <c r="E1342" s="69" t="s">
        <v>945</v>
      </c>
      <c r="F1342" s="43">
        <v>0</v>
      </c>
      <c r="G1342" s="43">
        <v>0</v>
      </c>
      <c r="H1342" s="43">
        <v>0</v>
      </c>
      <c r="I1342" s="43"/>
      <c r="J1342" s="43"/>
      <c r="K1342" s="43"/>
      <c r="L1342" s="43"/>
      <c r="M1342" s="43"/>
      <c r="N1342" s="44"/>
      <c r="O1342" s="43">
        <f t="shared" si="19"/>
        <v>0</v>
      </c>
      <c r="P1342" s="43">
        <f t="shared" si="19"/>
        <v>0</v>
      </c>
      <c r="Q1342" s="43">
        <f t="shared" si="19"/>
        <v>0</v>
      </c>
    </row>
    <row r="1343" spans="4:17" s="13" customFormat="1">
      <c r="D1343" s="21"/>
      <c r="E1343" s="69" t="s">
        <v>946</v>
      </c>
      <c r="F1343" s="43">
        <v>0</v>
      </c>
      <c r="G1343" s="43">
        <v>0</v>
      </c>
      <c r="H1343" s="43">
        <v>0</v>
      </c>
      <c r="I1343" s="43"/>
      <c r="J1343" s="43"/>
      <c r="K1343" s="43"/>
      <c r="L1343" s="43"/>
      <c r="M1343" s="43"/>
      <c r="N1343" s="44"/>
      <c r="O1343" s="43">
        <f t="shared" si="19"/>
        <v>0</v>
      </c>
      <c r="P1343" s="43">
        <f t="shared" si="19"/>
        <v>0</v>
      </c>
      <c r="Q1343" s="43">
        <f t="shared" si="19"/>
        <v>0</v>
      </c>
    </row>
    <row r="1344" spans="4:17" s="13" customFormat="1" ht="38.25">
      <c r="D1344" s="21"/>
      <c r="E1344" s="69" t="s">
        <v>947</v>
      </c>
      <c r="F1344" s="43">
        <v>0</v>
      </c>
      <c r="G1344" s="43">
        <v>0</v>
      </c>
      <c r="H1344" s="43">
        <v>0</v>
      </c>
      <c r="I1344" s="43"/>
      <c r="J1344" s="43"/>
      <c r="K1344" s="43"/>
      <c r="L1344" s="43"/>
      <c r="M1344" s="43"/>
      <c r="N1344" s="44"/>
      <c r="O1344" s="43">
        <f t="shared" si="19"/>
        <v>0</v>
      </c>
      <c r="P1344" s="43">
        <f t="shared" si="19"/>
        <v>0</v>
      </c>
      <c r="Q1344" s="43">
        <f t="shared" si="19"/>
        <v>0</v>
      </c>
    </row>
    <row r="1345" spans="4:17" s="13" customFormat="1" ht="25.5">
      <c r="D1345" s="21"/>
      <c r="E1345" s="69" t="s">
        <v>948</v>
      </c>
      <c r="F1345" s="43">
        <v>0</v>
      </c>
      <c r="G1345" s="43">
        <v>0</v>
      </c>
      <c r="H1345" s="43">
        <v>0</v>
      </c>
      <c r="I1345" s="43"/>
      <c r="J1345" s="43"/>
      <c r="K1345" s="43"/>
      <c r="L1345" s="43"/>
      <c r="M1345" s="43"/>
      <c r="N1345" s="44"/>
      <c r="O1345" s="43">
        <f t="shared" si="19"/>
        <v>0</v>
      </c>
      <c r="P1345" s="43">
        <f t="shared" si="19"/>
        <v>0</v>
      </c>
      <c r="Q1345" s="43">
        <f t="shared" si="19"/>
        <v>0</v>
      </c>
    </row>
    <row r="1346" spans="4:17" s="13" customFormat="1" ht="25.5">
      <c r="D1346" s="21"/>
      <c r="E1346" s="69" t="s">
        <v>949</v>
      </c>
      <c r="F1346" s="43">
        <v>0</v>
      </c>
      <c r="G1346" s="43">
        <v>0</v>
      </c>
      <c r="H1346" s="43">
        <v>0</v>
      </c>
      <c r="I1346" s="43"/>
      <c r="J1346" s="43"/>
      <c r="K1346" s="43"/>
      <c r="L1346" s="43"/>
      <c r="M1346" s="43"/>
      <c r="N1346" s="44"/>
      <c r="O1346" s="43">
        <f t="shared" si="19"/>
        <v>0</v>
      </c>
      <c r="P1346" s="43">
        <f t="shared" si="19"/>
        <v>0</v>
      </c>
      <c r="Q1346" s="43">
        <f t="shared" si="19"/>
        <v>0</v>
      </c>
    </row>
    <row r="1347" spans="4:17" s="13" customFormat="1" ht="25.5">
      <c r="D1347" s="21"/>
      <c r="E1347" s="69" t="s">
        <v>950</v>
      </c>
      <c r="F1347" s="43">
        <v>0</v>
      </c>
      <c r="G1347" s="43">
        <v>0</v>
      </c>
      <c r="H1347" s="43">
        <v>0</v>
      </c>
      <c r="I1347" s="43"/>
      <c r="J1347" s="43"/>
      <c r="K1347" s="43"/>
      <c r="L1347" s="43"/>
      <c r="M1347" s="43"/>
      <c r="N1347" s="44"/>
      <c r="O1347" s="43">
        <f t="shared" si="19"/>
        <v>0</v>
      </c>
      <c r="P1347" s="43">
        <f t="shared" si="19"/>
        <v>0</v>
      </c>
      <c r="Q1347" s="43">
        <f t="shared" si="19"/>
        <v>0</v>
      </c>
    </row>
    <row r="1348" spans="4:17" s="13" customFormat="1" ht="25.5">
      <c r="D1348" s="21"/>
      <c r="E1348" s="69" t="s">
        <v>951</v>
      </c>
      <c r="F1348" s="43">
        <v>0</v>
      </c>
      <c r="G1348" s="43">
        <v>0</v>
      </c>
      <c r="H1348" s="43">
        <v>0</v>
      </c>
      <c r="I1348" s="43"/>
      <c r="J1348" s="43"/>
      <c r="K1348" s="43"/>
      <c r="L1348" s="43"/>
      <c r="M1348" s="43"/>
      <c r="N1348" s="44"/>
      <c r="O1348" s="43">
        <f t="shared" si="19"/>
        <v>0</v>
      </c>
      <c r="P1348" s="43">
        <f t="shared" si="19"/>
        <v>0</v>
      </c>
      <c r="Q1348" s="43">
        <f t="shared" si="19"/>
        <v>0</v>
      </c>
    </row>
    <row r="1349" spans="4:17" s="13" customFormat="1" ht="25.5">
      <c r="D1349" s="21"/>
      <c r="E1349" s="69" t="s">
        <v>952</v>
      </c>
      <c r="F1349" s="43">
        <v>0</v>
      </c>
      <c r="G1349" s="43">
        <v>0</v>
      </c>
      <c r="H1349" s="43">
        <v>0</v>
      </c>
      <c r="I1349" s="43"/>
      <c r="J1349" s="43"/>
      <c r="K1349" s="43"/>
      <c r="L1349" s="43"/>
      <c r="M1349" s="43"/>
      <c r="N1349" s="44"/>
      <c r="O1349" s="43">
        <f t="shared" si="19"/>
        <v>0</v>
      </c>
      <c r="P1349" s="43">
        <f t="shared" si="19"/>
        <v>0</v>
      </c>
      <c r="Q1349" s="43">
        <f t="shared" si="19"/>
        <v>0</v>
      </c>
    </row>
    <row r="1350" spans="4:17" s="13" customFormat="1" ht="25.5">
      <c r="D1350" s="21"/>
      <c r="E1350" s="69" t="s">
        <v>953</v>
      </c>
      <c r="F1350" s="43">
        <v>0</v>
      </c>
      <c r="G1350" s="43">
        <v>0</v>
      </c>
      <c r="H1350" s="43">
        <v>0</v>
      </c>
      <c r="I1350" s="43"/>
      <c r="J1350" s="43"/>
      <c r="K1350" s="43"/>
      <c r="L1350" s="43"/>
      <c r="M1350" s="43"/>
      <c r="N1350" s="44"/>
      <c r="O1350" s="43">
        <f t="shared" si="19"/>
        <v>0</v>
      </c>
      <c r="P1350" s="43">
        <f t="shared" si="19"/>
        <v>0</v>
      </c>
      <c r="Q1350" s="43">
        <f t="shared" si="19"/>
        <v>0</v>
      </c>
    </row>
    <row r="1351" spans="4:17" s="13" customFormat="1" ht="25.5">
      <c r="D1351" s="21"/>
      <c r="E1351" s="69" t="s">
        <v>954</v>
      </c>
      <c r="F1351" s="43">
        <v>0</v>
      </c>
      <c r="G1351" s="43">
        <v>0</v>
      </c>
      <c r="H1351" s="43">
        <v>0</v>
      </c>
      <c r="I1351" s="43"/>
      <c r="J1351" s="43"/>
      <c r="K1351" s="43"/>
      <c r="L1351" s="43"/>
      <c r="M1351" s="43"/>
      <c r="N1351" s="44"/>
      <c r="O1351" s="43">
        <f t="shared" si="19"/>
        <v>0</v>
      </c>
      <c r="P1351" s="43">
        <f t="shared" si="19"/>
        <v>0</v>
      </c>
      <c r="Q1351" s="43">
        <f t="shared" si="19"/>
        <v>0</v>
      </c>
    </row>
    <row r="1352" spans="4:17" s="13" customFormat="1" ht="25.5">
      <c r="D1352" s="21"/>
      <c r="E1352" s="69" t="s">
        <v>955</v>
      </c>
      <c r="F1352" s="43">
        <v>0</v>
      </c>
      <c r="G1352" s="43">
        <v>0</v>
      </c>
      <c r="H1352" s="43">
        <v>0</v>
      </c>
      <c r="I1352" s="43"/>
      <c r="J1352" s="43"/>
      <c r="K1352" s="43"/>
      <c r="L1352" s="43"/>
      <c r="M1352" s="43"/>
      <c r="N1352" s="44"/>
      <c r="O1352" s="43">
        <f t="shared" si="19"/>
        <v>0</v>
      </c>
      <c r="P1352" s="43">
        <f t="shared" si="19"/>
        <v>0</v>
      </c>
      <c r="Q1352" s="43">
        <f t="shared" si="19"/>
        <v>0</v>
      </c>
    </row>
    <row r="1353" spans="4:17" s="13" customFormat="1" ht="25.5">
      <c r="D1353" s="21"/>
      <c r="E1353" s="69" t="s">
        <v>956</v>
      </c>
      <c r="F1353" s="43">
        <v>0</v>
      </c>
      <c r="G1353" s="43">
        <v>0</v>
      </c>
      <c r="H1353" s="43">
        <v>0</v>
      </c>
      <c r="I1353" s="43"/>
      <c r="J1353" s="43"/>
      <c r="K1353" s="43"/>
      <c r="L1353" s="43"/>
      <c r="M1353" s="43"/>
      <c r="N1353" s="44"/>
      <c r="O1353" s="43">
        <f t="shared" si="19"/>
        <v>0</v>
      </c>
      <c r="P1353" s="43">
        <f t="shared" si="19"/>
        <v>0</v>
      </c>
      <c r="Q1353" s="43">
        <f t="shared" si="19"/>
        <v>0</v>
      </c>
    </row>
    <row r="1354" spans="4:17" s="13" customFormat="1" ht="25.5">
      <c r="D1354" s="21"/>
      <c r="E1354" s="69" t="s">
        <v>957</v>
      </c>
      <c r="F1354" s="43">
        <v>0</v>
      </c>
      <c r="G1354" s="43">
        <v>0</v>
      </c>
      <c r="H1354" s="43">
        <v>0</v>
      </c>
      <c r="I1354" s="43"/>
      <c r="J1354" s="43"/>
      <c r="K1354" s="43"/>
      <c r="L1354" s="43"/>
      <c r="M1354" s="43"/>
      <c r="N1354" s="44"/>
      <c r="O1354" s="43">
        <f t="shared" si="19"/>
        <v>0</v>
      </c>
      <c r="P1354" s="43">
        <f t="shared" si="19"/>
        <v>0</v>
      </c>
      <c r="Q1354" s="43">
        <f t="shared" si="19"/>
        <v>0</v>
      </c>
    </row>
    <row r="1355" spans="4:17" s="13" customFormat="1" ht="25.5">
      <c r="D1355" s="21"/>
      <c r="E1355" s="69" t="s">
        <v>958</v>
      </c>
      <c r="F1355" s="43">
        <v>0</v>
      </c>
      <c r="G1355" s="43">
        <v>0</v>
      </c>
      <c r="H1355" s="43">
        <v>0</v>
      </c>
      <c r="I1355" s="43"/>
      <c r="J1355" s="43"/>
      <c r="K1355" s="43"/>
      <c r="L1355" s="43"/>
      <c r="M1355" s="43"/>
      <c r="N1355" s="44"/>
      <c r="O1355" s="43">
        <f t="shared" si="19"/>
        <v>0</v>
      </c>
      <c r="P1355" s="43">
        <f t="shared" si="19"/>
        <v>0</v>
      </c>
      <c r="Q1355" s="43">
        <f t="shared" si="19"/>
        <v>0</v>
      </c>
    </row>
    <row r="1356" spans="4:17" s="13" customFormat="1" ht="25.5">
      <c r="D1356" s="21"/>
      <c r="E1356" s="69" t="s">
        <v>959</v>
      </c>
      <c r="F1356" s="43">
        <v>0</v>
      </c>
      <c r="G1356" s="43">
        <v>0</v>
      </c>
      <c r="H1356" s="43">
        <v>0</v>
      </c>
      <c r="I1356" s="43"/>
      <c r="J1356" s="43"/>
      <c r="K1356" s="43"/>
      <c r="L1356" s="43"/>
      <c r="M1356" s="43"/>
      <c r="N1356" s="44"/>
      <c r="O1356" s="43">
        <f t="shared" si="19"/>
        <v>0</v>
      </c>
      <c r="P1356" s="43">
        <f t="shared" si="19"/>
        <v>0</v>
      </c>
      <c r="Q1356" s="43">
        <f t="shared" si="19"/>
        <v>0</v>
      </c>
    </row>
    <row r="1357" spans="4:17" s="13" customFormat="1" ht="25.5">
      <c r="D1357" s="21"/>
      <c r="E1357" s="69" t="s">
        <v>960</v>
      </c>
      <c r="F1357" s="43">
        <v>0</v>
      </c>
      <c r="G1357" s="43">
        <v>0</v>
      </c>
      <c r="H1357" s="43">
        <v>0</v>
      </c>
      <c r="I1357" s="43"/>
      <c r="J1357" s="43"/>
      <c r="K1357" s="43"/>
      <c r="L1357" s="43"/>
      <c r="M1357" s="43"/>
      <c r="N1357" s="44"/>
      <c r="O1357" s="43">
        <f t="shared" si="19"/>
        <v>0</v>
      </c>
      <c r="P1357" s="43">
        <f t="shared" si="19"/>
        <v>0</v>
      </c>
      <c r="Q1357" s="43">
        <f t="shared" si="19"/>
        <v>0</v>
      </c>
    </row>
    <row r="1358" spans="4:17" s="13" customFormat="1" ht="25.5">
      <c r="D1358" s="21"/>
      <c r="E1358" s="69" t="s">
        <v>961</v>
      </c>
      <c r="F1358" s="43">
        <v>0</v>
      </c>
      <c r="G1358" s="43">
        <v>0</v>
      </c>
      <c r="H1358" s="43">
        <v>0</v>
      </c>
      <c r="I1358" s="43"/>
      <c r="J1358" s="43"/>
      <c r="K1358" s="43"/>
      <c r="L1358" s="43"/>
      <c r="M1358" s="43"/>
      <c r="N1358" s="44"/>
      <c r="O1358" s="43">
        <f t="shared" ref="O1358:Q1424" si="20">F1358+I1358-L1358</f>
        <v>0</v>
      </c>
      <c r="P1358" s="43">
        <f t="shared" si="20"/>
        <v>0</v>
      </c>
      <c r="Q1358" s="43">
        <f t="shared" si="20"/>
        <v>0</v>
      </c>
    </row>
    <row r="1359" spans="4:17" s="13" customFormat="1">
      <c r="D1359" s="21"/>
      <c r="E1359" s="69" t="s">
        <v>962</v>
      </c>
      <c r="F1359" s="43">
        <v>0</v>
      </c>
      <c r="G1359" s="43">
        <v>0</v>
      </c>
      <c r="H1359" s="43">
        <v>0</v>
      </c>
      <c r="I1359" s="43"/>
      <c r="J1359" s="43"/>
      <c r="K1359" s="43"/>
      <c r="L1359" s="43"/>
      <c r="M1359" s="43"/>
      <c r="N1359" s="44"/>
      <c r="O1359" s="43">
        <f t="shared" si="20"/>
        <v>0</v>
      </c>
      <c r="P1359" s="43">
        <f t="shared" si="20"/>
        <v>0</v>
      </c>
      <c r="Q1359" s="43">
        <f t="shared" si="20"/>
        <v>0</v>
      </c>
    </row>
    <row r="1360" spans="4:17" s="13" customFormat="1" ht="25.5">
      <c r="D1360" s="21"/>
      <c r="E1360" s="69" t="s">
        <v>963</v>
      </c>
      <c r="F1360" s="43">
        <v>0</v>
      </c>
      <c r="G1360" s="43">
        <v>0</v>
      </c>
      <c r="H1360" s="43">
        <v>0</v>
      </c>
      <c r="I1360" s="43"/>
      <c r="J1360" s="43"/>
      <c r="K1360" s="43"/>
      <c r="L1360" s="43"/>
      <c r="M1360" s="43"/>
      <c r="N1360" s="44"/>
      <c r="O1360" s="43">
        <f t="shared" si="20"/>
        <v>0</v>
      </c>
      <c r="P1360" s="43">
        <f t="shared" si="20"/>
        <v>0</v>
      </c>
      <c r="Q1360" s="43">
        <f t="shared" si="20"/>
        <v>0</v>
      </c>
    </row>
    <row r="1361" spans="4:17" s="13" customFormat="1" ht="25.5">
      <c r="D1361" s="21"/>
      <c r="E1361" s="69" t="s">
        <v>964</v>
      </c>
      <c r="F1361" s="43">
        <v>0</v>
      </c>
      <c r="G1361" s="43">
        <v>0</v>
      </c>
      <c r="H1361" s="43">
        <v>0</v>
      </c>
      <c r="I1361" s="43"/>
      <c r="J1361" s="43"/>
      <c r="K1361" s="43"/>
      <c r="L1361" s="43"/>
      <c r="M1361" s="43"/>
      <c r="N1361" s="44"/>
      <c r="O1361" s="43">
        <f t="shared" si="20"/>
        <v>0</v>
      </c>
      <c r="P1361" s="43">
        <f t="shared" si="20"/>
        <v>0</v>
      </c>
      <c r="Q1361" s="43">
        <f t="shared" si="20"/>
        <v>0</v>
      </c>
    </row>
    <row r="1362" spans="4:17" s="13" customFormat="1" ht="25.5">
      <c r="D1362" s="21"/>
      <c r="E1362" s="69" t="s">
        <v>965</v>
      </c>
      <c r="F1362" s="43">
        <v>0</v>
      </c>
      <c r="G1362" s="43">
        <v>0</v>
      </c>
      <c r="H1362" s="43">
        <v>0</v>
      </c>
      <c r="I1362" s="43"/>
      <c r="J1362" s="43"/>
      <c r="K1362" s="43"/>
      <c r="L1362" s="43"/>
      <c r="M1362" s="43"/>
      <c r="N1362" s="44"/>
      <c r="O1362" s="43">
        <f t="shared" si="20"/>
        <v>0</v>
      </c>
      <c r="P1362" s="43">
        <f t="shared" si="20"/>
        <v>0</v>
      </c>
      <c r="Q1362" s="43">
        <f t="shared" si="20"/>
        <v>0</v>
      </c>
    </row>
    <row r="1363" spans="4:17" s="13" customFormat="1" ht="25.5">
      <c r="D1363" s="21"/>
      <c r="E1363" s="69" t="s">
        <v>966</v>
      </c>
      <c r="F1363" s="43">
        <v>0</v>
      </c>
      <c r="G1363" s="43">
        <v>0</v>
      </c>
      <c r="H1363" s="43">
        <v>0</v>
      </c>
      <c r="I1363" s="43"/>
      <c r="J1363" s="43"/>
      <c r="K1363" s="43"/>
      <c r="L1363" s="43"/>
      <c r="M1363" s="43"/>
      <c r="N1363" s="44"/>
      <c r="O1363" s="43">
        <f t="shared" si="20"/>
        <v>0</v>
      </c>
      <c r="P1363" s="43">
        <f t="shared" si="20"/>
        <v>0</v>
      </c>
      <c r="Q1363" s="43">
        <f t="shared" si="20"/>
        <v>0</v>
      </c>
    </row>
    <row r="1364" spans="4:17" s="13" customFormat="1" ht="25.5">
      <c r="D1364" s="21"/>
      <c r="E1364" s="69" t="s">
        <v>967</v>
      </c>
      <c r="F1364" s="43">
        <v>0</v>
      </c>
      <c r="G1364" s="43">
        <v>0</v>
      </c>
      <c r="H1364" s="43">
        <v>0</v>
      </c>
      <c r="I1364" s="43"/>
      <c r="J1364" s="43"/>
      <c r="K1364" s="43"/>
      <c r="L1364" s="43"/>
      <c r="M1364" s="43"/>
      <c r="N1364" s="44"/>
      <c r="O1364" s="43">
        <f t="shared" si="20"/>
        <v>0</v>
      </c>
      <c r="P1364" s="43">
        <f t="shared" si="20"/>
        <v>0</v>
      </c>
      <c r="Q1364" s="43">
        <f t="shared" si="20"/>
        <v>0</v>
      </c>
    </row>
    <row r="1365" spans="4:17" s="13" customFormat="1">
      <c r="D1365" s="21"/>
      <c r="E1365" s="69" t="s">
        <v>968</v>
      </c>
      <c r="F1365" s="43">
        <v>0</v>
      </c>
      <c r="G1365" s="43">
        <v>0</v>
      </c>
      <c r="H1365" s="43">
        <v>0</v>
      </c>
      <c r="I1365" s="43"/>
      <c r="J1365" s="43"/>
      <c r="K1365" s="43"/>
      <c r="L1365" s="43"/>
      <c r="M1365" s="43"/>
      <c r="N1365" s="44"/>
      <c r="O1365" s="43">
        <f t="shared" si="20"/>
        <v>0</v>
      </c>
      <c r="P1365" s="43">
        <f t="shared" si="20"/>
        <v>0</v>
      </c>
      <c r="Q1365" s="43">
        <f t="shared" si="20"/>
        <v>0</v>
      </c>
    </row>
    <row r="1366" spans="4:17" s="13" customFormat="1" ht="25.5">
      <c r="D1366" s="21"/>
      <c r="E1366" s="69" t="s">
        <v>969</v>
      </c>
      <c r="F1366" s="43">
        <v>0</v>
      </c>
      <c r="G1366" s="43">
        <v>0</v>
      </c>
      <c r="H1366" s="43">
        <v>0</v>
      </c>
      <c r="I1366" s="43"/>
      <c r="J1366" s="43"/>
      <c r="K1366" s="43"/>
      <c r="L1366" s="43"/>
      <c r="M1366" s="43"/>
      <c r="N1366" s="44"/>
      <c r="O1366" s="43">
        <f t="shared" si="20"/>
        <v>0</v>
      </c>
      <c r="P1366" s="43">
        <f t="shared" si="20"/>
        <v>0</v>
      </c>
      <c r="Q1366" s="43">
        <f t="shared" si="20"/>
        <v>0</v>
      </c>
    </row>
    <row r="1367" spans="4:17" s="13" customFormat="1" ht="25.5">
      <c r="D1367" s="21"/>
      <c r="E1367" s="69" t="s">
        <v>970</v>
      </c>
      <c r="F1367" s="43">
        <v>0</v>
      </c>
      <c r="G1367" s="43">
        <v>0</v>
      </c>
      <c r="H1367" s="43">
        <v>0</v>
      </c>
      <c r="I1367" s="43"/>
      <c r="J1367" s="43"/>
      <c r="K1367" s="43"/>
      <c r="L1367" s="43"/>
      <c r="M1367" s="43"/>
      <c r="N1367" s="44"/>
      <c r="O1367" s="43">
        <f t="shared" si="20"/>
        <v>0</v>
      </c>
      <c r="P1367" s="43">
        <f t="shared" si="20"/>
        <v>0</v>
      </c>
      <c r="Q1367" s="43">
        <f t="shared" si="20"/>
        <v>0</v>
      </c>
    </row>
    <row r="1368" spans="4:17" s="13" customFormat="1" ht="25.5">
      <c r="D1368" s="21"/>
      <c r="E1368" s="69" t="s">
        <v>971</v>
      </c>
      <c r="F1368" s="43">
        <v>0</v>
      </c>
      <c r="G1368" s="43">
        <v>0</v>
      </c>
      <c r="H1368" s="43">
        <v>0</v>
      </c>
      <c r="I1368" s="43"/>
      <c r="J1368" s="43"/>
      <c r="K1368" s="43"/>
      <c r="L1368" s="43"/>
      <c r="M1368" s="43"/>
      <c r="N1368" s="44"/>
      <c r="O1368" s="43">
        <f t="shared" si="20"/>
        <v>0</v>
      </c>
      <c r="P1368" s="43">
        <f t="shared" si="20"/>
        <v>0</v>
      </c>
      <c r="Q1368" s="43">
        <f t="shared" si="20"/>
        <v>0</v>
      </c>
    </row>
    <row r="1369" spans="4:17" s="13" customFormat="1">
      <c r="D1369" s="21"/>
      <c r="E1369" s="69" t="s">
        <v>972</v>
      </c>
      <c r="F1369" s="43">
        <v>0</v>
      </c>
      <c r="G1369" s="43">
        <v>0</v>
      </c>
      <c r="H1369" s="43">
        <v>0</v>
      </c>
      <c r="I1369" s="43"/>
      <c r="J1369" s="43"/>
      <c r="K1369" s="43"/>
      <c r="L1369" s="43"/>
      <c r="M1369" s="43"/>
      <c r="N1369" s="44"/>
      <c r="O1369" s="43">
        <f t="shared" si="20"/>
        <v>0</v>
      </c>
      <c r="P1369" s="43">
        <f t="shared" si="20"/>
        <v>0</v>
      </c>
      <c r="Q1369" s="43">
        <f t="shared" si="20"/>
        <v>0</v>
      </c>
    </row>
    <row r="1370" spans="4:17" s="13" customFormat="1" ht="25.5">
      <c r="D1370" s="21"/>
      <c r="E1370" s="69" t="s">
        <v>973</v>
      </c>
      <c r="F1370" s="43">
        <v>0</v>
      </c>
      <c r="G1370" s="43">
        <v>0</v>
      </c>
      <c r="H1370" s="43">
        <v>0</v>
      </c>
      <c r="I1370" s="43"/>
      <c r="J1370" s="43"/>
      <c r="K1370" s="43"/>
      <c r="L1370" s="43"/>
      <c r="M1370" s="43"/>
      <c r="N1370" s="44"/>
      <c r="O1370" s="43">
        <f t="shared" si="20"/>
        <v>0</v>
      </c>
      <c r="P1370" s="43">
        <f t="shared" si="20"/>
        <v>0</v>
      </c>
      <c r="Q1370" s="43">
        <f t="shared" si="20"/>
        <v>0</v>
      </c>
    </row>
    <row r="1371" spans="4:17" s="13" customFormat="1" ht="25.5">
      <c r="D1371" s="21"/>
      <c r="E1371" s="69" t="s">
        <v>974</v>
      </c>
      <c r="F1371" s="43">
        <v>0</v>
      </c>
      <c r="G1371" s="43">
        <v>0</v>
      </c>
      <c r="H1371" s="43">
        <v>0</v>
      </c>
      <c r="I1371" s="43"/>
      <c r="J1371" s="43"/>
      <c r="K1371" s="43"/>
      <c r="L1371" s="43"/>
      <c r="M1371" s="43"/>
      <c r="N1371" s="44"/>
      <c r="O1371" s="43">
        <f t="shared" si="20"/>
        <v>0</v>
      </c>
      <c r="P1371" s="43">
        <f t="shared" si="20"/>
        <v>0</v>
      </c>
      <c r="Q1371" s="43">
        <f t="shared" si="20"/>
        <v>0</v>
      </c>
    </row>
    <row r="1372" spans="4:17" s="13" customFormat="1">
      <c r="D1372" s="21"/>
      <c r="E1372" s="71" t="s">
        <v>975</v>
      </c>
      <c r="F1372" s="43"/>
      <c r="G1372" s="43"/>
      <c r="H1372" s="43"/>
      <c r="I1372" s="43"/>
      <c r="J1372" s="43"/>
      <c r="K1372" s="43"/>
      <c r="L1372" s="43"/>
      <c r="M1372" s="43"/>
      <c r="N1372" s="44"/>
      <c r="O1372" s="43"/>
      <c r="P1372" s="43"/>
      <c r="Q1372" s="43"/>
    </row>
    <row r="1373" spans="4:17" s="13" customFormat="1" ht="38.25">
      <c r="D1373" s="21"/>
      <c r="E1373" s="69" t="s">
        <v>976</v>
      </c>
      <c r="F1373" s="43"/>
      <c r="G1373" s="43"/>
      <c r="H1373" s="43"/>
      <c r="I1373" s="43"/>
      <c r="J1373" s="43"/>
      <c r="K1373" s="43"/>
      <c r="L1373" s="43"/>
      <c r="M1373" s="43"/>
      <c r="N1373" s="44"/>
      <c r="O1373" s="43"/>
      <c r="P1373" s="43"/>
      <c r="Q1373" s="43"/>
    </row>
    <row r="1374" spans="4:17" s="13" customFormat="1">
      <c r="D1374" s="21"/>
      <c r="E1374" s="79" t="s">
        <v>977</v>
      </c>
      <c r="F1374" s="43"/>
      <c r="G1374" s="43"/>
      <c r="H1374" s="43"/>
      <c r="I1374" s="43"/>
      <c r="J1374" s="43"/>
      <c r="K1374" s="43"/>
      <c r="L1374" s="43"/>
      <c r="M1374" s="43"/>
      <c r="N1374" s="44"/>
      <c r="O1374" s="43"/>
      <c r="P1374" s="43"/>
      <c r="Q1374" s="43"/>
    </row>
    <row r="1375" spans="4:17" s="13" customFormat="1" ht="25.5">
      <c r="D1375" s="21"/>
      <c r="E1375" s="69" t="s">
        <v>978</v>
      </c>
      <c r="F1375" s="43">
        <v>0</v>
      </c>
      <c r="G1375" s="43">
        <v>0</v>
      </c>
      <c r="H1375" s="43">
        <v>0</v>
      </c>
      <c r="I1375" s="43"/>
      <c r="J1375" s="43"/>
      <c r="K1375" s="43"/>
      <c r="L1375" s="43"/>
      <c r="M1375" s="43"/>
      <c r="N1375" s="44"/>
      <c r="O1375" s="43">
        <f t="shared" si="20"/>
        <v>0</v>
      </c>
      <c r="P1375" s="43">
        <f t="shared" si="20"/>
        <v>0</v>
      </c>
      <c r="Q1375" s="43">
        <f t="shared" si="20"/>
        <v>0</v>
      </c>
    </row>
    <row r="1376" spans="4:17" s="13" customFormat="1" ht="38.25">
      <c r="D1376" s="21"/>
      <c r="E1376" s="69" t="s">
        <v>979</v>
      </c>
      <c r="F1376" s="43">
        <v>0</v>
      </c>
      <c r="G1376" s="43">
        <v>0</v>
      </c>
      <c r="H1376" s="43">
        <v>0</v>
      </c>
      <c r="I1376" s="43"/>
      <c r="J1376" s="43"/>
      <c r="K1376" s="43"/>
      <c r="L1376" s="43"/>
      <c r="M1376" s="43"/>
      <c r="N1376" s="44"/>
      <c r="O1376" s="43">
        <f t="shared" si="20"/>
        <v>0</v>
      </c>
      <c r="P1376" s="43">
        <f t="shared" si="20"/>
        <v>0</v>
      </c>
      <c r="Q1376" s="43">
        <f t="shared" si="20"/>
        <v>0</v>
      </c>
    </row>
    <row r="1377" spans="4:17" s="13" customFormat="1" ht="25.5">
      <c r="D1377" s="21"/>
      <c r="E1377" s="69" t="s">
        <v>980</v>
      </c>
      <c r="F1377" s="43">
        <v>0</v>
      </c>
      <c r="G1377" s="43">
        <v>0</v>
      </c>
      <c r="H1377" s="43">
        <v>0</v>
      </c>
      <c r="I1377" s="43"/>
      <c r="J1377" s="43"/>
      <c r="K1377" s="43"/>
      <c r="L1377" s="43"/>
      <c r="M1377" s="43"/>
      <c r="N1377" s="44"/>
      <c r="O1377" s="43">
        <f t="shared" si="20"/>
        <v>0</v>
      </c>
      <c r="P1377" s="43">
        <f t="shared" si="20"/>
        <v>0</v>
      </c>
      <c r="Q1377" s="43">
        <f t="shared" si="20"/>
        <v>0</v>
      </c>
    </row>
    <row r="1378" spans="4:17" s="13" customFormat="1" ht="38.25">
      <c r="D1378" s="21"/>
      <c r="E1378" s="69" t="s">
        <v>981</v>
      </c>
      <c r="F1378" s="43">
        <v>0</v>
      </c>
      <c r="G1378" s="43">
        <v>0</v>
      </c>
      <c r="H1378" s="43">
        <v>0</v>
      </c>
      <c r="I1378" s="43"/>
      <c r="J1378" s="43"/>
      <c r="K1378" s="43"/>
      <c r="L1378" s="43"/>
      <c r="M1378" s="43"/>
      <c r="N1378" s="44"/>
      <c r="O1378" s="43">
        <f t="shared" si="20"/>
        <v>0</v>
      </c>
      <c r="P1378" s="43">
        <f t="shared" si="20"/>
        <v>0</v>
      </c>
      <c r="Q1378" s="43">
        <f t="shared" si="20"/>
        <v>0</v>
      </c>
    </row>
    <row r="1379" spans="4:17" s="13" customFormat="1" ht="25.5">
      <c r="D1379" s="21"/>
      <c r="E1379" s="69" t="s">
        <v>982</v>
      </c>
      <c r="F1379" s="43">
        <v>0</v>
      </c>
      <c r="G1379" s="43">
        <v>0</v>
      </c>
      <c r="H1379" s="43">
        <v>0</v>
      </c>
      <c r="I1379" s="43"/>
      <c r="J1379" s="43"/>
      <c r="K1379" s="43"/>
      <c r="L1379" s="43"/>
      <c r="M1379" s="43"/>
      <c r="N1379" s="44"/>
      <c r="O1379" s="43">
        <f t="shared" si="20"/>
        <v>0</v>
      </c>
      <c r="P1379" s="43">
        <f t="shared" si="20"/>
        <v>0</v>
      </c>
      <c r="Q1379" s="43">
        <f t="shared" si="20"/>
        <v>0</v>
      </c>
    </row>
    <row r="1380" spans="4:17" s="13" customFormat="1" ht="25.5">
      <c r="D1380" s="21"/>
      <c r="E1380" s="69" t="s">
        <v>983</v>
      </c>
      <c r="F1380" s="43">
        <v>0</v>
      </c>
      <c r="G1380" s="43">
        <v>0</v>
      </c>
      <c r="H1380" s="43">
        <v>0</v>
      </c>
      <c r="I1380" s="43"/>
      <c r="J1380" s="43"/>
      <c r="K1380" s="43"/>
      <c r="L1380" s="43"/>
      <c r="M1380" s="43"/>
      <c r="N1380" s="44"/>
      <c r="O1380" s="43">
        <f t="shared" si="20"/>
        <v>0</v>
      </c>
      <c r="P1380" s="43">
        <f t="shared" si="20"/>
        <v>0</v>
      </c>
      <c r="Q1380" s="43">
        <f t="shared" si="20"/>
        <v>0</v>
      </c>
    </row>
    <row r="1381" spans="4:17" s="13" customFormat="1" ht="25.5">
      <c r="D1381" s="21"/>
      <c r="E1381" s="69" t="s">
        <v>984</v>
      </c>
      <c r="F1381" s="43">
        <v>0</v>
      </c>
      <c r="G1381" s="43">
        <v>0</v>
      </c>
      <c r="H1381" s="43">
        <v>0</v>
      </c>
      <c r="I1381" s="43"/>
      <c r="J1381" s="43"/>
      <c r="K1381" s="43"/>
      <c r="L1381" s="43"/>
      <c r="M1381" s="43"/>
      <c r="N1381" s="44"/>
      <c r="O1381" s="43">
        <f t="shared" si="20"/>
        <v>0</v>
      </c>
      <c r="P1381" s="43">
        <f t="shared" si="20"/>
        <v>0</v>
      </c>
      <c r="Q1381" s="43">
        <f t="shared" si="20"/>
        <v>0</v>
      </c>
    </row>
    <row r="1382" spans="4:17" s="13" customFormat="1" ht="25.5">
      <c r="D1382" s="21"/>
      <c r="E1382" s="69" t="s">
        <v>985</v>
      </c>
      <c r="F1382" s="43">
        <v>0</v>
      </c>
      <c r="G1382" s="43">
        <v>0</v>
      </c>
      <c r="H1382" s="43">
        <v>0</v>
      </c>
      <c r="I1382" s="43"/>
      <c r="J1382" s="43"/>
      <c r="K1382" s="43"/>
      <c r="L1382" s="43"/>
      <c r="M1382" s="43"/>
      <c r="N1382" s="44"/>
      <c r="O1382" s="43">
        <f t="shared" si="20"/>
        <v>0</v>
      </c>
      <c r="P1382" s="43">
        <f t="shared" si="20"/>
        <v>0</v>
      </c>
      <c r="Q1382" s="43">
        <f t="shared" si="20"/>
        <v>0</v>
      </c>
    </row>
    <row r="1383" spans="4:17" s="13" customFormat="1" ht="25.5">
      <c r="D1383" s="21"/>
      <c r="E1383" s="69" t="s">
        <v>986</v>
      </c>
      <c r="F1383" s="43">
        <v>0</v>
      </c>
      <c r="G1383" s="43">
        <v>0</v>
      </c>
      <c r="H1383" s="43">
        <v>0</v>
      </c>
      <c r="I1383" s="43"/>
      <c r="J1383" s="43"/>
      <c r="K1383" s="43"/>
      <c r="L1383" s="43"/>
      <c r="M1383" s="43"/>
      <c r="N1383" s="44"/>
      <c r="O1383" s="43">
        <f t="shared" si="20"/>
        <v>0</v>
      </c>
      <c r="P1383" s="43">
        <f t="shared" si="20"/>
        <v>0</v>
      </c>
      <c r="Q1383" s="43">
        <f t="shared" si="20"/>
        <v>0</v>
      </c>
    </row>
    <row r="1384" spans="4:17" s="13" customFormat="1" ht="25.5">
      <c r="D1384" s="21"/>
      <c r="E1384" s="69" t="s">
        <v>987</v>
      </c>
      <c r="F1384" s="43">
        <v>0</v>
      </c>
      <c r="G1384" s="43">
        <v>0</v>
      </c>
      <c r="H1384" s="43">
        <v>0</v>
      </c>
      <c r="I1384" s="43"/>
      <c r="J1384" s="43"/>
      <c r="K1384" s="43"/>
      <c r="L1384" s="43"/>
      <c r="M1384" s="43"/>
      <c r="N1384" s="44"/>
      <c r="O1384" s="43">
        <f t="shared" si="20"/>
        <v>0</v>
      </c>
      <c r="P1384" s="43">
        <f t="shared" si="20"/>
        <v>0</v>
      </c>
      <c r="Q1384" s="43">
        <f t="shared" si="20"/>
        <v>0</v>
      </c>
    </row>
    <row r="1385" spans="4:17" s="13" customFormat="1" ht="25.5">
      <c r="D1385" s="21"/>
      <c r="E1385" s="69" t="s">
        <v>988</v>
      </c>
      <c r="F1385" s="43">
        <v>0</v>
      </c>
      <c r="G1385" s="43">
        <v>0</v>
      </c>
      <c r="H1385" s="43">
        <v>0</v>
      </c>
      <c r="I1385" s="43"/>
      <c r="J1385" s="43"/>
      <c r="K1385" s="43"/>
      <c r="L1385" s="43"/>
      <c r="M1385" s="43"/>
      <c r="N1385" s="44"/>
      <c r="O1385" s="43">
        <f t="shared" si="20"/>
        <v>0</v>
      </c>
      <c r="P1385" s="43">
        <f t="shared" si="20"/>
        <v>0</v>
      </c>
      <c r="Q1385" s="43">
        <f t="shared" si="20"/>
        <v>0</v>
      </c>
    </row>
    <row r="1386" spans="4:17" s="13" customFormat="1" ht="38.25">
      <c r="D1386" s="21" t="s">
        <v>989</v>
      </c>
      <c r="E1386" s="69" t="s">
        <v>990</v>
      </c>
      <c r="F1386" s="43">
        <v>0</v>
      </c>
      <c r="G1386" s="43">
        <v>0</v>
      </c>
      <c r="H1386" s="43">
        <v>0</v>
      </c>
      <c r="I1386" s="43"/>
      <c r="J1386" s="43"/>
      <c r="K1386" s="43"/>
      <c r="L1386" s="43"/>
      <c r="M1386" s="43"/>
      <c r="N1386" s="44"/>
      <c r="O1386" s="43">
        <f t="shared" si="20"/>
        <v>0</v>
      </c>
      <c r="P1386" s="43">
        <f t="shared" si="20"/>
        <v>0</v>
      </c>
      <c r="Q1386" s="43">
        <f t="shared" si="20"/>
        <v>0</v>
      </c>
    </row>
    <row r="1387" spans="4:17" s="13" customFormat="1" ht="25.5">
      <c r="D1387" s="21"/>
      <c r="E1387" s="69" t="s">
        <v>991</v>
      </c>
      <c r="F1387" s="43">
        <v>0</v>
      </c>
      <c r="G1387" s="43">
        <v>0</v>
      </c>
      <c r="H1387" s="43">
        <v>0</v>
      </c>
      <c r="I1387" s="43"/>
      <c r="J1387" s="43"/>
      <c r="K1387" s="43"/>
      <c r="L1387" s="43"/>
      <c r="M1387" s="43"/>
      <c r="N1387" s="44"/>
      <c r="O1387" s="43">
        <f t="shared" si="20"/>
        <v>0</v>
      </c>
      <c r="P1387" s="43">
        <f t="shared" si="20"/>
        <v>0</v>
      </c>
      <c r="Q1387" s="43">
        <f t="shared" si="20"/>
        <v>0</v>
      </c>
    </row>
    <row r="1388" spans="4:17" s="13" customFormat="1" ht="25.5">
      <c r="D1388" s="21"/>
      <c r="E1388" s="69" t="s">
        <v>992</v>
      </c>
      <c r="F1388" s="43">
        <v>0</v>
      </c>
      <c r="G1388" s="43">
        <v>0</v>
      </c>
      <c r="H1388" s="43">
        <v>0</v>
      </c>
      <c r="I1388" s="43"/>
      <c r="J1388" s="43"/>
      <c r="K1388" s="43"/>
      <c r="L1388" s="43"/>
      <c r="M1388" s="43"/>
      <c r="N1388" s="44"/>
      <c r="O1388" s="43">
        <f t="shared" si="20"/>
        <v>0</v>
      </c>
      <c r="P1388" s="43">
        <f t="shared" si="20"/>
        <v>0</v>
      </c>
      <c r="Q1388" s="43">
        <f t="shared" si="20"/>
        <v>0</v>
      </c>
    </row>
    <row r="1389" spans="4:17" s="13" customFormat="1" ht="25.5">
      <c r="D1389" s="21"/>
      <c r="E1389" s="69" t="s">
        <v>993</v>
      </c>
      <c r="F1389" s="43">
        <v>0</v>
      </c>
      <c r="G1389" s="43">
        <v>0</v>
      </c>
      <c r="H1389" s="43">
        <v>0</v>
      </c>
      <c r="I1389" s="43"/>
      <c r="J1389" s="43"/>
      <c r="K1389" s="43"/>
      <c r="L1389" s="43"/>
      <c r="M1389" s="43"/>
      <c r="N1389" s="44"/>
      <c r="O1389" s="43">
        <f t="shared" si="20"/>
        <v>0</v>
      </c>
      <c r="P1389" s="43">
        <f t="shared" si="20"/>
        <v>0</v>
      </c>
      <c r="Q1389" s="43">
        <f t="shared" si="20"/>
        <v>0</v>
      </c>
    </row>
    <row r="1390" spans="4:17" s="13" customFormat="1" ht="25.5">
      <c r="D1390" s="21"/>
      <c r="E1390" s="69" t="s">
        <v>994</v>
      </c>
      <c r="F1390" s="43">
        <v>0</v>
      </c>
      <c r="G1390" s="43">
        <v>0</v>
      </c>
      <c r="H1390" s="43">
        <v>0</v>
      </c>
      <c r="I1390" s="43"/>
      <c r="J1390" s="43"/>
      <c r="K1390" s="43"/>
      <c r="L1390" s="43"/>
      <c r="M1390" s="43"/>
      <c r="N1390" s="44"/>
      <c r="O1390" s="43">
        <f t="shared" si="20"/>
        <v>0</v>
      </c>
      <c r="P1390" s="43">
        <f t="shared" si="20"/>
        <v>0</v>
      </c>
      <c r="Q1390" s="43">
        <f t="shared" si="20"/>
        <v>0</v>
      </c>
    </row>
    <row r="1391" spans="4:17" s="13" customFormat="1" ht="25.5">
      <c r="D1391" s="21"/>
      <c r="E1391" s="69" t="s">
        <v>995</v>
      </c>
      <c r="F1391" s="43">
        <v>0</v>
      </c>
      <c r="G1391" s="43">
        <v>0</v>
      </c>
      <c r="H1391" s="43">
        <v>0</v>
      </c>
      <c r="I1391" s="43"/>
      <c r="J1391" s="43"/>
      <c r="K1391" s="43"/>
      <c r="L1391" s="43"/>
      <c r="M1391" s="43"/>
      <c r="N1391" s="44"/>
      <c r="O1391" s="43">
        <f t="shared" si="20"/>
        <v>0</v>
      </c>
      <c r="P1391" s="43">
        <f t="shared" si="20"/>
        <v>0</v>
      </c>
      <c r="Q1391" s="43">
        <f t="shared" si="20"/>
        <v>0</v>
      </c>
    </row>
    <row r="1392" spans="4:17" s="13" customFormat="1" ht="25.5">
      <c r="D1392" s="21"/>
      <c r="E1392" s="69" t="s">
        <v>996</v>
      </c>
      <c r="F1392" s="43">
        <v>0</v>
      </c>
      <c r="G1392" s="43">
        <v>0</v>
      </c>
      <c r="H1392" s="43">
        <v>0</v>
      </c>
      <c r="I1392" s="43"/>
      <c r="J1392" s="43"/>
      <c r="K1392" s="43"/>
      <c r="L1392" s="43"/>
      <c r="M1392" s="43"/>
      <c r="N1392" s="44"/>
      <c r="O1392" s="43">
        <f t="shared" si="20"/>
        <v>0</v>
      </c>
      <c r="P1392" s="43">
        <f t="shared" si="20"/>
        <v>0</v>
      </c>
      <c r="Q1392" s="43">
        <f t="shared" si="20"/>
        <v>0</v>
      </c>
    </row>
    <row r="1393" spans="4:17" s="13" customFormat="1">
      <c r="D1393" s="21"/>
      <c r="E1393" s="69" t="s">
        <v>997</v>
      </c>
      <c r="F1393" s="43">
        <v>0</v>
      </c>
      <c r="G1393" s="43">
        <v>0</v>
      </c>
      <c r="H1393" s="43">
        <v>0</v>
      </c>
      <c r="I1393" s="43"/>
      <c r="J1393" s="43"/>
      <c r="K1393" s="43"/>
      <c r="L1393" s="43"/>
      <c r="M1393" s="43"/>
      <c r="N1393" s="44"/>
      <c r="O1393" s="43">
        <f t="shared" si="20"/>
        <v>0</v>
      </c>
      <c r="P1393" s="43">
        <f t="shared" si="20"/>
        <v>0</v>
      </c>
      <c r="Q1393" s="43">
        <f t="shared" si="20"/>
        <v>0</v>
      </c>
    </row>
    <row r="1394" spans="4:17" s="13" customFormat="1" ht="25.5">
      <c r="D1394" s="21"/>
      <c r="E1394" s="69" t="s">
        <v>998</v>
      </c>
      <c r="F1394" s="43">
        <v>0</v>
      </c>
      <c r="G1394" s="43">
        <v>0</v>
      </c>
      <c r="H1394" s="43">
        <v>0</v>
      </c>
      <c r="I1394" s="43"/>
      <c r="J1394" s="43"/>
      <c r="K1394" s="43"/>
      <c r="L1394" s="43"/>
      <c r="M1394" s="43"/>
      <c r="N1394" s="44"/>
      <c r="O1394" s="43">
        <f t="shared" si="20"/>
        <v>0</v>
      </c>
      <c r="P1394" s="43">
        <f t="shared" si="20"/>
        <v>0</v>
      </c>
      <c r="Q1394" s="43">
        <f t="shared" si="20"/>
        <v>0</v>
      </c>
    </row>
    <row r="1395" spans="4:17" s="13" customFormat="1" ht="25.5">
      <c r="D1395" s="21"/>
      <c r="E1395" s="69" t="s">
        <v>999</v>
      </c>
      <c r="F1395" s="43">
        <v>0</v>
      </c>
      <c r="G1395" s="43">
        <v>0</v>
      </c>
      <c r="H1395" s="43">
        <v>0</v>
      </c>
      <c r="I1395" s="43"/>
      <c r="J1395" s="43"/>
      <c r="K1395" s="43"/>
      <c r="L1395" s="43"/>
      <c r="M1395" s="43"/>
      <c r="N1395" s="44"/>
      <c r="O1395" s="43">
        <f t="shared" si="20"/>
        <v>0</v>
      </c>
      <c r="P1395" s="43">
        <f t="shared" si="20"/>
        <v>0</v>
      </c>
      <c r="Q1395" s="43">
        <f t="shared" si="20"/>
        <v>0</v>
      </c>
    </row>
    <row r="1396" spans="4:17" s="13" customFormat="1" ht="38.25">
      <c r="D1396" s="21"/>
      <c r="E1396" s="69" t="s">
        <v>1000</v>
      </c>
      <c r="F1396" s="43">
        <v>0</v>
      </c>
      <c r="G1396" s="43">
        <v>0</v>
      </c>
      <c r="H1396" s="43">
        <v>0</v>
      </c>
      <c r="I1396" s="43"/>
      <c r="J1396" s="43"/>
      <c r="K1396" s="43"/>
      <c r="L1396" s="43"/>
      <c r="M1396" s="43"/>
      <c r="N1396" s="44"/>
      <c r="O1396" s="43">
        <f t="shared" si="20"/>
        <v>0</v>
      </c>
      <c r="P1396" s="43">
        <f t="shared" si="20"/>
        <v>0</v>
      </c>
      <c r="Q1396" s="43">
        <f t="shared" si="20"/>
        <v>0</v>
      </c>
    </row>
    <row r="1397" spans="4:17" s="13" customFormat="1" ht="25.5">
      <c r="D1397" s="21"/>
      <c r="E1397" s="69" t="s">
        <v>1001</v>
      </c>
      <c r="F1397" s="43">
        <v>0</v>
      </c>
      <c r="G1397" s="43">
        <v>0</v>
      </c>
      <c r="H1397" s="43">
        <v>0</v>
      </c>
      <c r="I1397" s="43"/>
      <c r="J1397" s="43"/>
      <c r="K1397" s="43"/>
      <c r="L1397" s="43"/>
      <c r="M1397" s="43"/>
      <c r="N1397" s="44"/>
      <c r="O1397" s="43">
        <f t="shared" si="20"/>
        <v>0</v>
      </c>
      <c r="P1397" s="43">
        <f t="shared" si="20"/>
        <v>0</v>
      </c>
      <c r="Q1397" s="43">
        <f t="shared" si="20"/>
        <v>0</v>
      </c>
    </row>
    <row r="1398" spans="4:17" s="13" customFormat="1" ht="38.25">
      <c r="D1398" s="21"/>
      <c r="E1398" s="69" t="s">
        <v>1002</v>
      </c>
      <c r="F1398" s="43">
        <v>0</v>
      </c>
      <c r="G1398" s="43">
        <v>0</v>
      </c>
      <c r="H1398" s="43">
        <v>0</v>
      </c>
      <c r="I1398" s="43"/>
      <c r="J1398" s="43"/>
      <c r="K1398" s="43"/>
      <c r="L1398" s="43"/>
      <c r="M1398" s="43"/>
      <c r="N1398" s="44"/>
      <c r="O1398" s="43">
        <f t="shared" si="20"/>
        <v>0</v>
      </c>
      <c r="P1398" s="43">
        <f t="shared" si="20"/>
        <v>0</v>
      </c>
      <c r="Q1398" s="43">
        <f t="shared" si="20"/>
        <v>0</v>
      </c>
    </row>
    <row r="1399" spans="4:17" s="13" customFormat="1" ht="25.5">
      <c r="D1399" s="21"/>
      <c r="E1399" s="69" t="s">
        <v>1003</v>
      </c>
      <c r="F1399" s="43">
        <v>0</v>
      </c>
      <c r="G1399" s="43">
        <v>0</v>
      </c>
      <c r="H1399" s="43">
        <v>0</v>
      </c>
      <c r="I1399" s="43"/>
      <c r="J1399" s="43"/>
      <c r="K1399" s="43"/>
      <c r="L1399" s="43"/>
      <c r="M1399" s="43"/>
      <c r="N1399" s="44"/>
      <c r="O1399" s="43">
        <f t="shared" si="20"/>
        <v>0</v>
      </c>
      <c r="P1399" s="43">
        <f t="shared" si="20"/>
        <v>0</v>
      </c>
      <c r="Q1399" s="43">
        <f t="shared" si="20"/>
        <v>0</v>
      </c>
    </row>
    <row r="1400" spans="4:17" s="13" customFormat="1" ht="38.25">
      <c r="D1400" s="21"/>
      <c r="E1400" s="69" t="s">
        <v>1004</v>
      </c>
      <c r="F1400" s="43">
        <v>0</v>
      </c>
      <c r="G1400" s="43">
        <v>0</v>
      </c>
      <c r="H1400" s="43">
        <v>0</v>
      </c>
      <c r="I1400" s="43"/>
      <c r="J1400" s="43"/>
      <c r="K1400" s="43"/>
      <c r="L1400" s="43"/>
      <c r="M1400" s="43"/>
      <c r="N1400" s="44"/>
      <c r="O1400" s="43">
        <f t="shared" si="20"/>
        <v>0</v>
      </c>
      <c r="P1400" s="43">
        <f t="shared" si="20"/>
        <v>0</v>
      </c>
      <c r="Q1400" s="43">
        <f t="shared" si="20"/>
        <v>0</v>
      </c>
    </row>
    <row r="1401" spans="4:17" s="13" customFormat="1" ht="25.5">
      <c r="D1401" s="21"/>
      <c r="E1401" s="69" t="s">
        <v>1005</v>
      </c>
      <c r="F1401" s="43">
        <v>0</v>
      </c>
      <c r="G1401" s="43">
        <v>0</v>
      </c>
      <c r="H1401" s="43">
        <v>0</v>
      </c>
      <c r="I1401" s="43"/>
      <c r="J1401" s="43"/>
      <c r="K1401" s="43"/>
      <c r="L1401" s="43"/>
      <c r="M1401" s="43"/>
      <c r="N1401" s="44"/>
      <c r="O1401" s="43">
        <f t="shared" si="20"/>
        <v>0</v>
      </c>
      <c r="P1401" s="43">
        <f t="shared" si="20"/>
        <v>0</v>
      </c>
      <c r="Q1401" s="43">
        <f t="shared" si="20"/>
        <v>0</v>
      </c>
    </row>
    <row r="1402" spans="4:17" s="13" customFormat="1" ht="25.5">
      <c r="D1402" s="21"/>
      <c r="E1402" s="69" t="s">
        <v>1006</v>
      </c>
      <c r="F1402" s="43">
        <v>0</v>
      </c>
      <c r="G1402" s="43">
        <v>0</v>
      </c>
      <c r="H1402" s="43">
        <v>0</v>
      </c>
      <c r="I1402" s="43"/>
      <c r="J1402" s="43"/>
      <c r="K1402" s="43"/>
      <c r="L1402" s="43"/>
      <c r="M1402" s="43"/>
      <c r="N1402" s="44"/>
      <c r="O1402" s="43">
        <f t="shared" si="20"/>
        <v>0</v>
      </c>
      <c r="P1402" s="43">
        <f t="shared" si="20"/>
        <v>0</v>
      </c>
      <c r="Q1402" s="43">
        <f t="shared" si="20"/>
        <v>0</v>
      </c>
    </row>
    <row r="1403" spans="4:17" s="13" customFormat="1">
      <c r="D1403" s="21"/>
      <c r="E1403" s="69" t="s">
        <v>1007</v>
      </c>
      <c r="F1403" s="43">
        <v>0</v>
      </c>
      <c r="G1403" s="43">
        <v>0</v>
      </c>
      <c r="H1403" s="43">
        <v>0</v>
      </c>
      <c r="I1403" s="43"/>
      <c r="J1403" s="43"/>
      <c r="K1403" s="43"/>
      <c r="L1403" s="43"/>
      <c r="M1403" s="43"/>
      <c r="N1403" s="44"/>
      <c r="O1403" s="43">
        <f t="shared" si="20"/>
        <v>0</v>
      </c>
      <c r="P1403" s="43">
        <f t="shared" si="20"/>
        <v>0</v>
      </c>
      <c r="Q1403" s="43">
        <f t="shared" si="20"/>
        <v>0</v>
      </c>
    </row>
    <row r="1404" spans="4:17" s="13" customFormat="1" ht="38.25">
      <c r="D1404" s="21"/>
      <c r="E1404" s="69" t="s">
        <v>1008</v>
      </c>
      <c r="F1404" s="43">
        <v>0</v>
      </c>
      <c r="G1404" s="43">
        <v>0</v>
      </c>
      <c r="H1404" s="43">
        <v>0</v>
      </c>
      <c r="I1404" s="43"/>
      <c r="J1404" s="43"/>
      <c r="K1404" s="43"/>
      <c r="L1404" s="43"/>
      <c r="M1404" s="43"/>
      <c r="N1404" s="44"/>
      <c r="O1404" s="43">
        <f t="shared" si="20"/>
        <v>0</v>
      </c>
      <c r="P1404" s="43">
        <f t="shared" si="20"/>
        <v>0</v>
      </c>
      <c r="Q1404" s="43">
        <f t="shared" si="20"/>
        <v>0</v>
      </c>
    </row>
    <row r="1405" spans="4:17" s="13" customFormat="1" ht="25.5">
      <c r="D1405" s="21"/>
      <c r="E1405" s="69" t="s">
        <v>1009</v>
      </c>
      <c r="F1405" s="43">
        <v>0</v>
      </c>
      <c r="G1405" s="43">
        <v>0</v>
      </c>
      <c r="H1405" s="43">
        <v>0</v>
      </c>
      <c r="I1405" s="43"/>
      <c r="J1405" s="43"/>
      <c r="K1405" s="43"/>
      <c r="L1405" s="43"/>
      <c r="M1405" s="43"/>
      <c r="N1405" s="44"/>
      <c r="O1405" s="43">
        <f t="shared" si="20"/>
        <v>0</v>
      </c>
      <c r="P1405" s="43">
        <f t="shared" si="20"/>
        <v>0</v>
      </c>
      <c r="Q1405" s="43">
        <f t="shared" si="20"/>
        <v>0</v>
      </c>
    </row>
    <row r="1406" spans="4:17" s="13" customFormat="1">
      <c r="D1406" s="21"/>
      <c r="E1406" s="69" t="s">
        <v>1010</v>
      </c>
      <c r="F1406" s="43">
        <v>0</v>
      </c>
      <c r="G1406" s="43">
        <v>0</v>
      </c>
      <c r="H1406" s="43">
        <v>0</v>
      </c>
      <c r="I1406" s="43"/>
      <c r="J1406" s="43"/>
      <c r="K1406" s="43"/>
      <c r="L1406" s="43"/>
      <c r="M1406" s="43"/>
      <c r="N1406" s="44"/>
      <c r="O1406" s="43">
        <f t="shared" si="20"/>
        <v>0</v>
      </c>
      <c r="P1406" s="43">
        <f t="shared" si="20"/>
        <v>0</v>
      </c>
      <c r="Q1406" s="43">
        <f t="shared" si="20"/>
        <v>0</v>
      </c>
    </row>
    <row r="1407" spans="4:17" s="13" customFormat="1" ht="25.5">
      <c r="D1407" s="21"/>
      <c r="E1407" s="69" t="s">
        <v>1011</v>
      </c>
      <c r="F1407" s="43">
        <v>0</v>
      </c>
      <c r="G1407" s="43">
        <v>0</v>
      </c>
      <c r="H1407" s="43">
        <v>0</v>
      </c>
      <c r="I1407" s="43"/>
      <c r="J1407" s="43"/>
      <c r="K1407" s="43"/>
      <c r="L1407" s="43"/>
      <c r="M1407" s="43"/>
      <c r="N1407" s="44"/>
      <c r="O1407" s="43">
        <f t="shared" si="20"/>
        <v>0</v>
      </c>
      <c r="P1407" s="43">
        <f t="shared" si="20"/>
        <v>0</v>
      </c>
      <c r="Q1407" s="43">
        <f t="shared" si="20"/>
        <v>0</v>
      </c>
    </row>
    <row r="1408" spans="4:17" s="13" customFormat="1" ht="25.5">
      <c r="D1408" s="21"/>
      <c r="E1408" s="69" t="s">
        <v>1012</v>
      </c>
      <c r="F1408" s="43">
        <v>0</v>
      </c>
      <c r="G1408" s="43">
        <v>0</v>
      </c>
      <c r="H1408" s="43">
        <v>0</v>
      </c>
      <c r="I1408" s="43"/>
      <c r="J1408" s="43"/>
      <c r="K1408" s="43"/>
      <c r="L1408" s="43"/>
      <c r="M1408" s="43"/>
      <c r="N1408" s="44"/>
      <c r="O1408" s="43">
        <f t="shared" si="20"/>
        <v>0</v>
      </c>
      <c r="P1408" s="43">
        <f t="shared" si="20"/>
        <v>0</v>
      </c>
      <c r="Q1408" s="43">
        <f t="shared" si="20"/>
        <v>0</v>
      </c>
    </row>
    <row r="1409" spans="4:17" s="13" customFormat="1">
      <c r="D1409" s="21"/>
      <c r="E1409" s="69" t="s">
        <v>1013</v>
      </c>
      <c r="F1409" s="43">
        <v>0</v>
      </c>
      <c r="G1409" s="43">
        <v>0</v>
      </c>
      <c r="H1409" s="43">
        <v>0</v>
      </c>
      <c r="I1409" s="43"/>
      <c r="J1409" s="43"/>
      <c r="K1409" s="43"/>
      <c r="L1409" s="43"/>
      <c r="M1409" s="43"/>
      <c r="N1409" s="44"/>
      <c r="O1409" s="43">
        <f t="shared" si="20"/>
        <v>0</v>
      </c>
      <c r="P1409" s="43">
        <f t="shared" si="20"/>
        <v>0</v>
      </c>
      <c r="Q1409" s="43">
        <f t="shared" si="20"/>
        <v>0</v>
      </c>
    </row>
    <row r="1410" spans="4:17" s="13" customFormat="1" ht="25.5">
      <c r="D1410" s="21"/>
      <c r="E1410" s="69" t="s">
        <v>1014</v>
      </c>
      <c r="F1410" s="43">
        <v>0</v>
      </c>
      <c r="G1410" s="43">
        <v>0</v>
      </c>
      <c r="H1410" s="43">
        <v>0</v>
      </c>
      <c r="I1410" s="43"/>
      <c r="J1410" s="43"/>
      <c r="K1410" s="43"/>
      <c r="L1410" s="43"/>
      <c r="M1410" s="43"/>
      <c r="N1410" s="44"/>
      <c r="O1410" s="43">
        <f t="shared" si="20"/>
        <v>0</v>
      </c>
      <c r="P1410" s="43">
        <f t="shared" si="20"/>
        <v>0</v>
      </c>
      <c r="Q1410" s="43">
        <f t="shared" si="20"/>
        <v>0</v>
      </c>
    </row>
    <row r="1411" spans="4:17" s="13" customFormat="1" ht="25.5">
      <c r="D1411" s="21"/>
      <c r="E1411" s="69" t="s">
        <v>1015</v>
      </c>
      <c r="F1411" s="43">
        <v>0</v>
      </c>
      <c r="G1411" s="43">
        <v>0</v>
      </c>
      <c r="H1411" s="43">
        <v>0</v>
      </c>
      <c r="I1411" s="43"/>
      <c r="J1411" s="43"/>
      <c r="K1411" s="43"/>
      <c r="L1411" s="43"/>
      <c r="M1411" s="43"/>
      <c r="N1411" s="44"/>
      <c r="O1411" s="43">
        <f t="shared" si="20"/>
        <v>0</v>
      </c>
      <c r="P1411" s="43">
        <f t="shared" si="20"/>
        <v>0</v>
      </c>
      <c r="Q1411" s="43">
        <f t="shared" si="20"/>
        <v>0</v>
      </c>
    </row>
    <row r="1412" spans="4:17" s="13" customFormat="1" ht="25.5">
      <c r="D1412" s="21"/>
      <c r="E1412" s="69" t="s">
        <v>1016</v>
      </c>
      <c r="F1412" s="43">
        <v>0</v>
      </c>
      <c r="G1412" s="43">
        <v>0</v>
      </c>
      <c r="H1412" s="43">
        <v>0</v>
      </c>
      <c r="I1412" s="43"/>
      <c r="J1412" s="43"/>
      <c r="K1412" s="43"/>
      <c r="L1412" s="43"/>
      <c r="M1412" s="43"/>
      <c r="N1412" s="44"/>
      <c r="O1412" s="43">
        <f t="shared" si="20"/>
        <v>0</v>
      </c>
      <c r="P1412" s="43">
        <f t="shared" si="20"/>
        <v>0</v>
      </c>
      <c r="Q1412" s="43">
        <f t="shared" si="20"/>
        <v>0</v>
      </c>
    </row>
    <row r="1413" spans="4:17" s="13" customFormat="1" ht="38.25">
      <c r="D1413" s="21"/>
      <c r="E1413" s="69" t="s">
        <v>1017</v>
      </c>
      <c r="F1413" s="43">
        <v>0</v>
      </c>
      <c r="G1413" s="43">
        <v>0</v>
      </c>
      <c r="H1413" s="43">
        <v>0</v>
      </c>
      <c r="I1413" s="43"/>
      <c r="J1413" s="43"/>
      <c r="K1413" s="43"/>
      <c r="L1413" s="43"/>
      <c r="M1413" s="43"/>
      <c r="N1413" s="44"/>
      <c r="O1413" s="43">
        <f t="shared" si="20"/>
        <v>0</v>
      </c>
      <c r="P1413" s="43">
        <f t="shared" si="20"/>
        <v>0</v>
      </c>
      <c r="Q1413" s="43">
        <f t="shared" si="20"/>
        <v>0</v>
      </c>
    </row>
    <row r="1414" spans="4:17" s="13" customFormat="1" ht="25.5">
      <c r="D1414" s="21"/>
      <c r="E1414" s="69" t="s">
        <v>1018</v>
      </c>
      <c r="F1414" s="43">
        <v>0</v>
      </c>
      <c r="G1414" s="43">
        <v>0</v>
      </c>
      <c r="H1414" s="43">
        <v>0</v>
      </c>
      <c r="I1414" s="43"/>
      <c r="J1414" s="43"/>
      <c r="K1414" s="43"/>
      <c r="L1414" s="43"/>
      <c r="M1414" s="43"/>
      <c r="N1414" s="44"/>
      <c r="O1414" s="43">
        <f t="shared" si="20"/>
        <v>0</v>
      </c>
      <c r="P1414" s="43">
        <f t="shared" si="20"/>
        <v>0</v>
      </c>
      <c r="Q1414" s="43">
        <f t="shared" si="20"/>
        <v>0</v>
      </c>
    </row>
    <row r="1415" spans="4:17" s="13" customFormat="1" ht="25.5">
      <c r="D1415" s="21"/>
      <c r="E1415" s="69" t="s">
        <v>1019</v>
      </c>
      <c r="F1415" s="43">
        <v>0</v>
      </c>
      <c r="G1415" s="43">
        <v>0</v>
      </c>
      <c r="H1415" s="43">
        <v>0</v>
      </c>
      <c r="I1415" s="43"/>
      <c r="J1415" s="43"/>
      <c r="K1415" s="43"/>
      <c r="L1415" s="43"/>
      <c r="M1415" s="43"/>
      <c r="N1415" s="44"/>
      <c r="O1415" s="43">
        <f t="shared" si="20"/>
        <v>0</v>
      </c>
      <c r="P1415" s="43">
        <f t="shared" si="20"/>
        <v>0</v>
      </c>
      <c r="Q1415" s="43">
        <f t="shared" si="20"/>
        <v>0</v>
      </c>
    </row>
    <row r="1416" spans="4:17" s="13" customFormat="1" ht="25.5">
      <c r="D1416" s="21"/>
      <c r="E1416" s="69" t="s">
        <v>1020</v>
      </c>
      <c r="F1416" s="43">
        <v>0</v>
      </c>
      <c r="G1416" s="43">
        <v>0</v>
      </c>
      <c r="H1416" s="43">
        <v>0</v>
      </c>
      <c r="I1416" s="43"/>
      <c r="J1416" s="43"/>
      <c r="K1416" s="43"/>
      <c r="L1416" s="43"/>
      <c r="M1416" s="43"/>
      <c r="N1416" s="44"/>
      <c r="O1416" s="43">
        <f t="shared" si="20"/>
        <v>0</v>
      </c>
      <c r="P1416" s="43">
        <f t="shared" si="20"/>
        <v>0</v>
      </c>
      <c r="Q1416" s="43">
        <f t="shared" si="20"/>
        <v>0</v>
      </c>
    </row>
    <row r="1417" spans="4:17" s="13" customFormat="1" ht="25.5">
      <c r="D1417" s="21"/>
      <c r="E1417" s="69" t="s">
        <v>1021</v>
      </c>
      <c r="F1417" s="43">
        <v>0</v>
      </c>
      <c r="G1417" s="43">
        <v>0</v>
      </c>
      <c r="H1417" s="43">
        <v>0</v>
      </c>
      <c r="I1417" s="43"/>
      <c r="J1417" s="43"/>
      <c r="K1417" s="43"/>
      <c r="L1417" s="43"/>
      <c r="M1417" s="43"/>
      <c r="N1417" s="44"/>
      <c r="O1417" s="43">
        <f t="shared" si="20"/>
        <v>0</v>
      </c>
      <c r="P1417" s="43">
        <f t="shared" si="20"/>
        <v>0</v>
      </c>
      <c r="Q1417" s="43">
        <f t="shared" si="20"/>
        <v>0</v>
      </c>
    </row>
    <row r="1418" spans="4:17" s="13" customFormat="1" ht="25.5">
      <c r="D1418" s="21"/>
      <c r="E1418" s="69" t="s">
        <v>1022</v>
      </c>
      <c r="F1418" s="43">
        <v>0</v>
      </c>
      <c r="G1418" s="43">
        <v>0</v>
      </c>
      <c r="H1418" s="43">
        <v>0</v>
      </c>
      <c r="I1418" s="43"/>
      <c r="J1418" s="43"/>
      <c r="K1418" s="43"/>
      <c r="L1418" s="43"/>
      <c r="M1418" s="43"/>
      <c r="N1418" s="44"/>
      <c r="O1418" s="43">
        <f t="shared" si="20"/>
        <v>0</v>
      </c>
      <c r="P1418" s="43">
        <f t="shared" si="20"/>
        <v>0</v>
      </c>
      <c r="Q1418" s="43">
        <f t="shared" si="20"/>
        <v>0</v>
      </c>
    </row>
    <row r="1419" spans="4:17" s="13" customFormat="1" ht="25.5">
      <c r="D1419" s="21"/>
      <c r="E1419" s="69" t="s">
        <v>1023</v>
      </c>
      <c r="F1419" s="43">
        <v>0</v>
      </c>
      <c r="G1419" s="43">
        <v>0</v>
      </c>
      <c r="H1419" s="43">
        <v>0</v>
      </c>
      <c r="I1419" s="43"/>
      <c r="J1419" s="43"/>
      <c r="K1419" s="43"/>
      <c r="L1419" s="43"/>
      <c r="M1419" s="43"/>
      <c r="N1419" s="44"/>
      <c r="O1419" s="43">
        <f t="shared" si="20"/>
        <v>0</v>
      </c>
      <c r="P1419" s="43">
        <f t="shared" si="20"/>
        <v>0</v>
      </c>
      <c r="Q1419" s="43">
        <f t="shared" si="20"/>
        <v>0</v>
      </c>
    </row>
    <row r="1420" spans="4:17" s="13" customFormat="1" ht="51">
      <c r="D1420" s="21"/>
      <c r="E1420" s="69" t="s">
        <v>1024</v>
      </c>
      <c r="F1420" s="43">
        <v>0</v>
      </c>
      <c r="G1420" s="43">
        <v>0</v>
      </c>
      <c r="H1420" s="43">
        <v>0</v>
      </c>
      <c r="I1420" s="43"/>
      <c r="J1420" s="43"/>
      <c r="K1420" s="43"/>
      <c r="L1420" s="43"/>
      <c r="M1420" s="43"/>
      <c r="N1420" s="44"/>
      <c r="O1420" s="43">
        <f t="shared" si="20"/>
        <v>0</v>
      </c>
      <c r="P1420" s="43">
        <f t="shared" si="20"/>
        <v>0</v>
      </c>
      <c r="Q1420" s="43">
        <f t="shared" si="20"/>
        <v>0</v>
      </c>
    </row>
    <row r="1421" spans="4:17" s="13" customFormat="1">
      <c r="D1421" s="21"/>
      <c r="E1421" s="69"/>
      <c r="F1421" s="43">
        <v>0</v>
      </c>
      <c r="G1421" s="43">
        <v>0</v>
      </c>
      <c r="H1421" s="43">
        <v>0</v>
      </c>
      <c r="I1421" s="43"/>
      <c r="J1421" s="43"/>
      <c r="K1421" s="43"/>
      <c r="L1421" s="43"/>
      <c r="M1421" s="43"/>
      <c r="N1421" s="44"/>
      <c r="O1421" s="43">
        <f t="shared" si="20"/>
        <v>0</v>
      </c>
      <c r="P1421" s="43">
        <f t="shared" si="20"/>
        <v>0</v>
      </c>
      <c r="Q1421" s="43">
        <f t="shared" si="20"/>
        <v>0</v>
      </c>
    </row>
    <row r="1422" spans="4:17" s="13" customFormat="1" ht="67.5">
      <c r="D1422" s="21" t="s">
        <v>1025</v>
      </c>
      <c r="E1422" s="69" t="s">
        <v>1026</v>
      </c>
      <c r="F1422" s="43">
        <v>101533362.95999999</v>
      </c>
      <c r="G1422" s="43">
        <v>0</v>
      </c>
      <c r="H1422" s="43">
        <v>101533362.95999999</v>
      </c>
      <c r="I1422" s="43"/>
      <c r="J1422" s="43"/>
      <c r="K1422" s="43"/>
      <c r="L1422" s="43"/>
      <c r="M1422" s="43"/>
      <c r="N1422" s="44"/>
      <c r="O1422" s="43">
        <f t="shared" si="20"/>
        <v>101533362.95999999</v>
      </c>
      <c r="P1422" s="43">
        <f t="shared" si="20"/>
        <v>0</v>
      </c>
      <c r="Q1422" s="43">
        <f t="shared" si="20"/>
        <v>101533362.95999999</v>
      </c>
    </row>
    <row r="1423" spans="4:17" s="13" customFormat="1" ht="38.25">
      <c r="D1423" s="21"/>
      <c r="E1423" s="69" t="s">
        <v>1027</v>
      </c>
      <c r="F1423" s="43">
        <v>0</v>
      </c>
      <c r="G1423" s="43">
        <v>0</v>
      </c>
      <c r="H1423" s="43">
        <v>0</v>
      </c>
      <c r="I1423" s="43"/>
      <c r="J1423" s="43"/>
      <c r="K1423" s="43"/>
      <c r="L1423" s="43"/>
      <c r="M1423" s="43"/>
      <c r="N1423" s="44"/>
      <c r="O1423" s="43">
        <f t="shared" si="20"/>
        <v>0</v>
      </c>
      <c r="P1423" s="43">
        <f t="shared" si="20"/>
        <v>0</v>
      </c>
      <c r="Q1423" s="43">
        <f t="shared" si="20"/>
        <v>0</v>
      </c>
    </row>
    <row r="1424" spans="4:17" s="13" customFormat="1" ht="25.5">
      <c r="D1424" s="21"/>
      <c r="E1424" s="69" t="s">
        <v>1028</v>
      </c>
      <c r="F1424" s="43">
        <v>0</v>
      </c>
      <c r="G1424" s="43">
        <v>0</v>
      </c>
      <c r="H1424" s="43">
        <v>0</v>
      </c>
      <c r="I1424" s="43"/>
      <c r="J1424" s="43"/>
      <c r="K1424" s="43"/>
      <c r="L1424" s="43"/>
      <c r="M1424" s="43"/>
      <c r="N1424" s="44"/>
      <c r="O1424" s="43">
        <f t="shared" si="20"/>
        <v>0</v>
      </c>
      <c r="P1424" s="43">
        <f t="shared" si="20"/>
        <v>0</v>
      </c>
      <c r="Q1424" s="43">
        <f t="shared" si="20"/>
        <v>0</v>
      </c>
    </row>
    <row r="1425" spans="4:17" s="13" customFormat="1" ht="38.25">
      <c r="D1425" s="21"/>
      <c r="E1425" s="69" t="s">
        <v>1029</v>
      </c>
      <c r="F1425" s="43">
        <v>0</v>
      </c>
      <c r="G1425" s="43">
        <v>0</v>
      </c>
      <c r="H1425" s="43">
        <v>0</v>
      </c>
      <c r="I1425" s="43"/>
      <c r="J1425" s="43"/>
      <c r="K1425" s="43"/>
      <c r="L1425" s="43"/>
      <c r="M1425" s="43"/>
      <c r="N1425" s="44"/>
      <c r="O1425" s="43">
        <f t="shared" ref="O1425:Q1426" si="21">F1425+I1425-L1425</f>
        <v>0</v>
      </c>
      <c r="P1425" s="43">
        <f t="shared" si="21"/>
        <v>0</v>
      </c>
      <c r="Q1425" s="43">
        <f t="shared" si="21"/>
        <v>0</v>
      </c>
    </row>
    <row r="1426" spans="4:17" s="13" customFormat="1">
      <c r="D1426" s="22"/>
      <c r="E1426" s="36"/>
      <c r="F1426" s="43">
        <v>0</v>
      </c>
      <c r="G1426" s="43">
        <v>0</v>
      </c>
      <c r="H1426" s="43">
        <v>0</v>
      </c>
      <c r="I1426" s="43"/>
      <c r="J1426" s="43"/>
      <c r="K1426" s="43"/>
      <c r="L1426" s="43"/>
      <c r="M1426" s="43"/>
      <c r="N1426" s="44"/>
      <c r="O1426" s="43">
        <f t="shared" si="21"/>
        <v>0</v>
      </c>
      <c r="P1426" s="43">
        <f t="shared" si="21"/>
        <v>0</v>
      </c>
      <c r="Q1426" s="43">
        <f t="shared" si="21"/>
        <v>0</v>
      </c>
    </row>
    <row r="1427" spans="4:17" ht="18" customHeight="1">
      <c r="D1427" s="22"/>
      <c r="E1427" s="24" t="s">
        <v>1030</v>
      </c>
      <c r="F1427" s="42">
        <f>SUM(F8:F1425)</f>
        <v>1892777587.5640004</v>
      </c>
      <c r="G1427" s="42">
        <f>SUM(G8:G1425)</f>
        <v>458237433.57003987</v>
      </c>
      <c r="H1427" s="42">
        <f>SUM(H8:H1425)</f>
        <v>1434540153.9952078</v>
      </c>
      <c r="I1427" s="42">
        <f>SUM(I8:I1425)</f>
        <v>3116020</v>
      </c>
      <c r="J1427" s="42">
        <f>SUM(J8:J1425)</f>
        <v>365357.16</v>
      </c>
      <c r="K1427" s="42">
        <f>SUM(K8:K1425)</f>
        <v>2750662.84</v>
      </c>
      <c r="L1427" s="42">
        <f>SUM(L8:L1425)</f>
        <v>5018659.6500000004</v>
      </c>
      <c r="M1427" s="42">
        <f>SUM(M8:M1425)</f>
        <v>626309.06000000006</v>
      </c>
      <c r="N1427" s="42">
        <f>SUM(N8:N1425)</f>
        <v>4392350.59</v>
      </c>
      <c r="O1427" s="42">
        <f>SUM(O8:O1425)</f>
        <v>1890874947.9140005</v>
      </c>
      <c r="P1427" s="42">
        <f>SUM(P8:P1425)</f>
        <v>457976481.67003989</v>
      </c>
      <c r="Q1427" s="42">
        <f>SUM(Q8:Q1425)</f>
        <v>1432898466.2452078</v>
      </c>
    </row>
  </sheetData>
  <mergeCells count="4">
    <mergeCell ref="F6:H6"/>
    <mergeCell ref="I6:K6"/>
    <mergeCell ref="L6:N6"/>
    <mergeCell ref="O6:Q6"/>
  </mergeCells>
  <pageMargins left="0.11811023622047245" right="0.31496062992125984" top="0.15748031496062992" bottom="0.15748031496062992" header="0.31496062992125984" footer="0.31496062992125984"/>
  <pageSetup paperSize="9" scale="62" orientation="landscape" horizontalDpi="180" verticalDpi="18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 2018г. </vt:lpstr>
      <vt:lpstr>'1 2018г. '!Заголовки_для_печати</vt:lpstr>
      <vt:lpstr>'1 2018г. '!Область_печати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2018-08-27T11:25:12Z</dcterms:modified>
</cp:coreProperties>
</file>