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исполнение бюджета на 01.04.20" sheetId="1" r:id="rId1"/>
    <sheet name="на 01.07.2020" sheetId="2" r:id="rId2"/>
  </sheets>
  <definedNames>
    <definedName name="_xlnm.Print_Area" localSheetId="0">'исполнение бюджета на 01.04.20'!$A$1:$C$34</definedName>
  </definedNames>
  <calcPr fullCalcOnLoad="1" refMode="R1C1"/>
</workbook>
</file>

<file path=xl/sharedStrings.xml><?xml version="1.0" encoding="utf-8"?>
<sst xmlns="http://schemas.openxmlformats.org/spreadsheetml/2006/main" count="68" uniqueCount="32">
  <si>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</si>
  <si>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</si>
  <si>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</si>
  <si>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</si>
  <si>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</si>
  <si>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</si>
  <si>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</si>
  <si>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</si>
  <si>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</si>
  <si>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</si>
  <si>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</si>
  <si>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</si>
  <si>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</si>
  <si>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</si>
  <si>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</si>
  <si>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</si>
  <si>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</si>
  <si>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</si>
  <si>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</si>
  <si>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</si>
  <si>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</si>
  <si>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</si>
  <si>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</si>
  <si>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</si>
  <si>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</si>
  <si>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</si>
  <si>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</si>
  <si>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</si>
  <si>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апреля 2020 года</t>
  </si>
  <si>
    <t>Исполнено на 01.04.2020</t>
  </si>
  <si>
    <t>на 01 июля 2020 года</t>
  </si>
  <si>
    <t>Исполнено на 01.07.2020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</si>
</sst>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5" fontId="6" fillId="0" borderId="13" xfId="52" applyNumberFormat="1" applyFont="1" applyFill="1" applyBorder="1" applyAlignment="1">
      <alignment horizontal="left" vertical="center" wrapText="1"/>
      <protection/>
    </xf>
    <xf numFmtId="175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75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20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 applyProtection="1">
      <alignment horizontal="center" vertical="center"/>
      <protection locked="0"/>
    </xf>
    <xf numFmtId="174" fontId="7" fillId="0" borderId="22" xfId="0" applyNumberFormat="1" applyFont="1" applyFill="1" applyBorder="1" applyAlignment="1" applyProtection="1">
      <alignment horizontal="center" vertical="center"/>
      <protection locked="0"/>
    </xf>
    <xf numFmtId="174" fontId="4" fillId="0" borderId="21" xfId="0" applyNumberFormat="1" applyFont="1" applyFill="1" applyBorder="1" applyAlignment="1" applyProtection="1">
      <alignment horizontal="center" vertical="center"/>
      <protection locked="0"/>
    </xf>
    <xf numFmtId="174" fontId="4" fillId="0" borderId="22" xfId="0" applyNumberFormat="1" applyFont="1" applyFill="1" applyBorder="1" applyAlignment="1" applyProtection="1">
      <alignment horizontal="center" vertical="center"/>
      <protection locked="0"/>
    </xf>
    <xf numFmtId="174" fontId="4" fillId="0" borderId="23" xfId="0" applyNumberFormat="1" applyFont="1" applyFill="1" applyBorder="1" applyAlignment="1" applyProtection="1">
      <alignment horizontal="center" vertical="center"/>
      <protection locked="0"/>
    </xf>
    <xf numFmtId="174" fontId="4" fillId="0" borderId="24" xfId="0" applyNumberFormat="1" applyFont="1" applyFill="1" applyBorder="1" applyAlignment="1" applyProtection="1">
      <alignment horizontal="center" vertical="center"/>
      <protection locked="0"/>
    </xf>
    <xf numFmtId="174" fontId="7" fillId="34" borderId="11" xfId="0" applyNumberFormat="1" applyFont="1" applyFill="1" applyBorder="1" applyAlignment="1">
      <alignment horizontal="center" vertical="center"/>
    </xf>
    <xf numFmtId="174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74" fontId="7" fillId="34" borderId="28" xfId="0" applyNumberFormat="1" applyFont="1" applyFill="1" applyBorder="1" applyAlignment="1" applyProtection="1">
      <alignment horizontal="center" vertical="center" wrapText="1"/>
      <protection/>
    </xf>
    <xf numFmtId="174" fontId="7" fillId="34" borderId="26" xfId="0" applyNumberFormat="1" applyFont="1" applyFill="1" applyBorder="1" applyAlignment="1" applyProtection="1">
      <alignment horizontal="center" vertical="center" wrapText="1"/>
      <protection/>
    </xf>
    <xf numFmtId="175" fontId="1" fillId="34" borderId="29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  <xf numFmtId="174" fontId="4" fillId="34" borderId="28" xfId="0" applyNumberFormat="1" applyFont="1" applyFill="1" applyBorder="1" applyAlignment="1" applyProtection="1">
      <alignment horizontal="center" vertical="center" wrapText="1"/>
      <protection/>
    </xf>
    <xf numFmtId="174" fontId="4" fillId="34" borderId="26" xfId="0" applyNumberFormat="1" applyFont="1" applyFill="1" applyBorder="1" applyAlignment="1" applyProtection="1">
      <alignment horizontal="center" vertical="center" wrapText="1"/>
      <protection/>
    </xf>
    <xf numFmtId="174" fontId="4" fillId="34" borderId="30" xfId="0" applyNumberFormat="1" applyFont="1" applyFill="1" applyBorder="1" applyAlignment="1" applyProtection="1">
      <alignment horizontal="center" vertical="center" wrapText="1"/>
      <protection/>
    </xf>
    <xf numFmtId="174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29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26" sqref="A26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28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60"/>
      <c r="G4" s="60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61" t="s">
        <v>5</v>
      </c>
      <c r="B6" s="56"/>
      <c r="C6" s="58" t="s">
        <v>15</v>
      </c>
      <c r="F6" s="6"/>
      <c r="G6" s="6"/>
    </row>
    <row r="7" spans="1:7" ht="16.5" thickBot="1">
      <c r="A7" s="62"/>
      <c r="B7" s="57"/>
      <c r="C7" s="59"/>
      <c r="F7" s="6"/>
      <c r="G7" s="6"/>
    </row>
    <row r="8" spans="1:7" ht="15.75">
      <c r="A8" s="10" t="s">
        <v>6</v>
      </c>
      <c r="B8" s="30">
        <f>B9+B10</f>
        <v>593838.13</v>
      </c>
      <c r="C8" s="30">
        <f>C9+C10</f>
        <v>136648.8</v>
      </c>
      <c r="F8" s="6"/>
      <c r="G8" s="6"/>
    </row>
    <row r="9" spans="1:7" ht="15.75">
      <c r="A9" s="11" t="s">
        <v>7</v>
      </c>
      <c r="B9" s="32">
        <v>175877.91</v>
      </c>
      <c r="C9" s="33">
        <v>42103.3</v>
      </c>
      <c r="F9" s="6"/>
      <c r="G9" s="6"/>
    </row>
    <row r="10" spans="1:7" ht="16.5" thickBot="1">
      <c r="A10" s="11" t="s">
        <v>8</v>
      </c>
      <c r="B10" s="34">
        <v>417960.22</v>
      </c>
      <c r="C10" s="35">
        <v>94545.5</v>
      </c>
      <c r="F10" s="6"/>
      <c r="G10" s="6"/>
    </row>
    <row r="11" spans="1:11" ht="16.5" thickBot="1">
      <c r="A11" s="54" t="s">
        <v>9</v>
      </c>
      <c r="B11" s="56"/>
      <c r="C11" s="58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5"/>
      <c r="B12" s="57"/>
      <c r="C12" s="59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598336.9</v>
      </c>
      <c r="C13" s="31">
        <v>126484.5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262700.1</v>
      </c>
      <c r="C14" s="37">
        <v>59387.5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20317.4</v>
      </c>
      <c r="C15" s="37">
        <v>1379.8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315319.4</v>
      </c>
      <c r="C16" s="38">
        <f>C13-C14-C15</f>
        <v>65717.2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23714.2</v>
      </c>
      <c r="C17" s="39">
        <v>5293.8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-4498.770000000019</v>
      </c>
      <c r="C18" s="41">
        <f>C8-C13</f>
        <v>10164.299999999988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4" t="s">
        <v>13</v>
      </c>
      <c r="B19" s="52">
        <f>B22+B23</f>
        <v>4498.8</v>
      </c>
      <c r="C19" s="52">
        <f>C22+C23+C29</f>
        <v>-10164.3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5"/>
      <c r="B20" s="53"/>
      <c r="C20" s="53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6498.8</v>
      </c>
      <c r="C22" s="43">
        <v>-164.3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-2000</v>
      </c>
      <c r="C23" s="43">
        <f>C24+C25</f>
        <v>-10000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49000</v>
      </c>
      <c r="C24" s="46">
        <v>15000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-51000</v>
      </c>
      <c r="C25" s="46">
        <v>-25000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v>0</v>
      </c>
      <c r="D29" s="29"/>
    </row>
    <row r="30" spans="1:3" ht="15.75">
      <c r="A30" s="47" t="s">
        <v>19</v>
      </c>
      <c r="B30" s="43">
        <v>27300</v>
      </c>
      <c r="C30" s="46">
        <v>0</v>
      </c>
    </row>
    <row r="31" spans="1:3" ht="15.75">
      <c r="A31" s="47" t="s">
        <v>20</v>
      </c>
      <c r="B31" s="43">
        <v>-27300</v>
      </c>
      <c r="C31" s="46">
        <v>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9:C20"/>
    <mergeCell ref="A19:A20"/>
    <mergeCell ref="B19:B20"/>
    <mergeCell ref="A11:A12"/>
    <mergeCell ref="B11:B12"/>
    <mergeCell ref="C11:C12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18" sqref="C18"/>
    </sheetView>
  </sheetViews>
  <sheetFormatPr defaultColWidth="10.625" defaultRowHeight="12.75"/>
  <cols>
    <col min="1" max="1" width="41.87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30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60"/>
      <c r="G4" s="60"/>
    </row>
    <row r="5" spans="1:7" ht="45.75" customHeight="1" thickBot="1">
      <c r="A5" s="7" t="s">
        <v>3</v>
      </c>
      <c r="B5" s="8" t="s">
        <v>4</v>
      </c>
      <c r="C5" s="9" t="s">
        <v>31</v>
      </c>
      <c r="F5" s="6"/>
      <c r="G5" s="6"/>
    </row>
    <row r="6" spans="1:7" ht="15.75">
      <c r="A6" s="61" t="s">
        <v>5</v>
      </c>
      <c r="B6" s="56"/>
      <c r="C6" s="58" t="s">
        <v>15</v>
      </c>
      <c r="F6" s="6"/>
      <c r="G6" s="6"/>
    </row>
    <row r="7" spans="1:7" ht="16.5" thickBot="1">
      <c r="A7" s="62"/>
      <c r="B7" s="57"/>
      <c r="C7" s="59"/>
      <c r="F7" s="6"/>
      <c r="G7" s="6"/>
    </row>
    <row r="8" spans="1:7" ht="15.75">
      <c r="A8" s="10" t="s">
        <v>6</v>
      </c>
      <c r="B8" s="30">
        <f>B9+B10</f>
        <v>599739.2</v>
      </c>
      <c r="C8" s="30">
        <f>C9+C10</f>
        <v>281270.2</v>
      </c>
      <c r="F8" s="6"/>
      <c r="G8" s="6"/>
    </row>
    <row r="9" spans="1:7" ht="15.75">
      <c r="A9" s="11" t="s">
        <v>7</v>
      </c>
      <c r="B9" s="32">
        <v>170667.7</v>
      </c>
      <c r="C9" s="33">
        <v>81934</v>
      </c>
      <c r="F9" s="6"/>
      <c r="G9" s="6"/>
    </row>
    <row r="10" spans="1:7" ht="16.5" thickBot="1">
      <c r="A10" s="11" t="s">
        <v>8</v>
      </c>
      <c r="B10" s="34">
        <v>429071.5</v>
      </c>
      <c r="C10" s="35">
        <v>199336.2</v>
      </c>
      <c r="F10" s="6"/>
      <c r="G10" s="6"/>
    </row>
    <row r="11" spans="1:11" ht="16.5" thickBot="1">
      <c r="A11" s="54" t="s">
        <v>9</v>
      </c>
      <c r="B11" s="56"/>
      <c r="C11" s="58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5"/>
      <c r="B12" s="57"/>
      <c r="C12" s="59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604238</v>
      </c>
      <c r="C13" s="31">
        <v>272997.8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267013.1</v>
      </c>
      <c r="C14" s="37">
        <v>133825.2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24795.4</v>
      </c>
      <c r="C15" s="37">
        <v>7741.1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312429.5</v>
      </c>
      <c r="C16" s="38">
        <f>C13-C14-C15</f>
        <v>131431.49999999997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23731.1</v>
      </c>
      <c r="C17" s="39">
        <v>10708.4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-4498.800000000047</v>
      </c>
      <c r="C18" s="41">
        <f>C8-C13</f>
        <v>8272.400000000023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4" t="s">
        <v>13</v>
      </c>
      <c r="B19" s="52">
        <f>B22+B23</f>
        <v>4498.8</v>
      </c>
      <c r="C19" s="52">
        <f>C22+C23+C29</f>
        <v>-8272.4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5"/>
      <c r="B20" s="53"/>
      <c r="C20" s="53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6198.8</v>
      </c>
      <c r="C22" s="43">
        <v>4727.6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-1700</v>
      </c>
      <c r="C23" s="43">
        <f>C24+C25</f>
        <v>-13000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60800</v>
      </c>
      <c r="C24" s="46">
        <v>15000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-62500</v>
      </c>
      <c r="C25" s="46">
        <v>-28000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v>0</v>
      </c>
      <c r="D29" s="29"/>
    </row>
    <row r="30" spans="1:3" ht="15.75">
      <c r="A30" s="47" t="s">
        <v>19</v>
      </c>
      <c r="B30" s="43">
        <v>38800</v>
      </c>
      <c r="C30" s="46">
        <v>0</v>
      </c>
    </row>
    <row r="31" spans="1:3" ht="15.75">
      <c r="A31" s="47" t="s">
        <v>20</v>
      </c>
      <c r="B31" s="43">
        <v>-38800</v>
      </c>
      <c r="C31" s="46">
        <v>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A1:C1"/>
    <mergeCell ref="E1:G1"/>
    <mergeCell ref="A2:C2"/>
    <mergeCell ref="A3:G3"/>
    <mergeCell ref="F4:G4"/>
    <mergeCell ref="A6:A7"/>
    <mergeCell ref="B6:B7"/>
    <mergeCell ref="C6:C7"/>
    <mergeCell ref="A11:A12"/>
    <mergeCell ref="B11:B12"/>
    <mergeCell ref="C11:C12"/>
    <mergeCell ref="A19:A20"/>
    <mergeCell ref="B19:B20"/>
    <mergeCell ref="C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2020-07-14T11:39:58Z</cp:lastPrinted>
  <dcterms:created xsi:type="dcterms:W3CDTF">2006-04-20T13:31:38Z</dcterms:created>
  <dcterms:modified xsi:type="dcterms:W3CDTF">2020-07-14T11:40:01Z</dcterms:modified>
  <cp:category/>
  <cp:version/>
  <cp:contentType/>
  <cp:contentStatus/>
</cp:coreProperties>
</file>