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295" windowHeight="5985" activeTab="1"/>
  </bookViews>
  <sheets>
    <sheet name="сведения о численности" sheetId="15" r:id="rId1"/>
    <sheet name="исполнение бюджета" sheetId="14" r:id="rId2"/>
  </sheets>
  <definedNames>
    <definedName name="_xlnm.Print_Area" localSheetId="1">'исполнение бюджета'!$A$1:$C$28</definedName>
  </definedNames>
  <calcPr calcId="125725"/>
</workbook>
</file>

<file path=xl/calcChain.xml><?xml version="1.0" encoding="utf-8"?>
<calcChain xmlns="http://schemas.openxmlformats.org/spreadsheetml/2006/main">
  <c r="C8" i="14"/>
  <c r="B8"/>
  <c r="C20"/>
  <c r="B20"/>
  <c r="E13" i="15"/>
  <c r="D17"/>
  <c r="D13"/>
  <c r="J12" i="14"/>
  <c r="K12"/>
  <c r="B17"/>
  <c r="C17"/>
</calcChain>
</file>

<file path=xl/sharedStrings.xml><?xml version="1.0" encoding="utf-8"?>
<sst xmlns="http://schemas.openxmlformats.org/spreadsheetml/2006/main" count="65" uniqueCount="57">
  <si>
    <t>(тыс. рублей)</t>
  </si>
  <si>
    <t>№п/п</t>
  </si>
  <si>
    <t>Наименование показателя</t>
  </si>
  <si>
    <t>Городские поселения</t>
  </si>
  <si>
    <t>Сельские поселения</t>
  </si>
  <si>
    <t>1.1</t>
  </si>
  <si>
    <t>1.2</t>
  </si>
  <si>
    <t>1.3</t>
  </si>
  <si>
    <t>1.4</t>
  </si>
  <si>
    <t>2.1</t>
  </si>
  <si>
    <t>2.2</t>
  </si>
  <si>
    <t>2.3</t>
  </si>
  <si>
    <t>Работники бюджетной сферы, всего</t>
  </si>
  <si>
    <t>из них: Образование</t>
  </si>
  <si>
    <t>Культура</t>
  </si>
  <si>
    <t>1</t>
  </si>
  <si>
    <t>2.4</t>
  </si>
  <si>
    <t xml:space="preserve">Всего </t>
  </si>
  <si>
    <t>Глава Оричевского района</t>
  </si>
  <si>
    <t>Аппарат Оричевской районной Думы</t>
  </si>
  <si>
    <t>Администрация Оричевского района</t>
  </si>
  <si>
    <t>1.4.1</t>
  </si>
  <si>
    <t>1.4.2</t>
  </si>
  <si>
    <t>2.4.1</t>
  </si>
  <si>
    <t>2.4.2</t>
  </si>
  <si>
    <t>Штатная  численность (чел.)</t>
  </si>
  <si>
    <t xml:space="preserve">Затраты на денежное содержание ( тыс.рублей) 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</si>
  <si>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</si>
  <si>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</si>
  <si>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</si>
  <si>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</si>
  <si>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</si>
  <si>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</si>
  <si>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</si>
  <si>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</si>
  <si>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</si>
  <si>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</si>
  <si>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</si>
  <si>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Материальные затраты</t>
  </si>
  <si>
    <t>Профицит (+) / Дефицит (-)</t>
  </si>
  <si>
    <t>Источники финансирования дефицита бюджета</t>
  </si>
  <si>
    <t>ИТОГО ИСТОЧНИКОВ ФИНАНСИРОВАНИЯ ДЕФИЦИТА</t>
  </si>
  <si>
    <t>Справочно: Остатки средств бюджетов</t>
  </si>
  <si>
    <t>Получение кредитов кредитных организаций</t>
  </si>
  <si>
    <t>Гашение кредитов кредитных организаций</t>
  </si>
  <si>
    <t>Получение бюджетных кредитов от других бюджетов бюджетной системы Российской Федерации</t>
  </si>
  <si>
    <t>Гашение бюджетных кредитов от других бюджетов бюджетной системы Российской Федерации</t>
  </si>
  <si>
    <t>Просроченная кредиторская задолженность</t>
  </si>
  <si>
    <t xml:space="preserve">Исполнение муниципальных гарантий </t>
  </si>
  <si>
    <t>Возврат бюджетных кредитов предоставленных юридическим лицам (гарантий)</t>
  </si>
  <si>
    <t xml:space="preserve">Оплата труда с начислениями </t>
  </si>
  <si>
    <t>ХТУ</t>
  </si>
  <si>
    <t>1.4.3</t>
  </si>
  <si>
    <t>2.4.3</t>
  </si>
  <si>
    <t>на 01 июля 2013 года</t>
  </si>
  <si>
    <t>Исполнено на 01.07.2013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</si>
  <si>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полугодие 2013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</si>
</sst>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_ ;[Red]\-#,##0\ "/>
  </numFmts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E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0" fillId="0" borderId="6" xfId="0" applyNumberFormat="1" applyFill="1" applyBorder="1"/>
    <xf numFmtId="0" fontId="0" fillId="0" borderId="6" xfId="0" applyBorder="1"/>
    <xf numFmtId="0" fontId="0" fillId="0" borderId="6" xfId="0" applyFill="1" applyBorder="1"/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" fontId="0" fillId="0" borderId="3" xfId="0" applyNumberFormat="1" applyFill="1" applyBorder="1"/>
    <xf numFmtId="0" fontId="0" fillId="0" borderId="3" xfId="0" applyBorder="1"/>
    <xf numFmtId="0" fontId="0" fillId="0" borderId="3" xfId="0" applyFill="1" applyBorder="1"/>
    <xf numFmtId="0" fontId="1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6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164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8" fillId="0" borderId="10" xfId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2" borderId="20" xfId="0" applyFont="1" applyFill="1" applyBorder="1"/>
    <xf numFmtId="166" fontId="9" fillId="0" borderId="13" xfId="1" applyNumberFormat="1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2" fillId="0" borderId="3" xfId="0" applyFont="1" applyFill="1" applyBorder="1"/>
    <xf numFmtId="0" fontId="2" fillId="0" borderId="20" xfId="0" applyFont="1" applyFill="1" applyBorder="1"/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>
      <alignment horizontal="left" vertical="center" wrapText="1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3" fontId="5" fillId="4" borderId="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4" borderId="0" xfId="0" applyFont="1" applyFill="1" applyBorder="1"/>
    <xf numFmtId="166" fontId="5" fillId="0" borderId="21" xfId="1" applyNumberFormat="1" applyFont="1" applyFill="1" applyBorder="1" applyAlignment="1">
      <alignment horizontal="left" vertical="center" wrapText="1"/>
    </xf>
    <xf numFmtId="3" fontId="5" fillId="4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166" fontId="8" fillId="3" borderId="10" xfId="1" applyNumberFormat="1" applyFont="1" applyFill="1" applyBorder="1" applyAlignment="1">
      <alignment horizontal="left" vertical="center" wrapText="1"/>
    </xf>
    <xf numFmtId="165" fontId="5" fillId="3" borderId="11" xfId="0" applyNumberFormat="1" applyFont="1" applyFill="1" applyBorder="1" applyAlignment="1" applyProtection="1">
      <alignment horizontal="center" vertical="center" wrapText="1"/>
    </xf>
    <xf numFmtId="165" fontId="5" fillId="3" borderId="12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/>
    <xf numFmtId="166" fontId="9" fillId="0" borderId="0" xfId="1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3" borderId="27" xfId="1" applyFont="1" applyFill="1" applyBorder="1" applyAlignment="1">
      <alignment horizontal="left" vertical="center" wrapText="1"/>
    </xf>
    <xf numFmtId="0" fontId="1" fillId="3" borderId="17" xfId="1" applyFont="1" applyFill="1" applyBorder="1" applyAlignment="1">
      <alignment horizontal="left" vertical="center" wrapText="1"/>
    </xf>
    <xf numFmtId="165" fontId="5" fillId="3" borderId="28" xfId="0" applyNumberFormat="1" applyFont="1" applyFill="1" applyBorder="1" applyAlignment="1" applyProtection="1">
      <alignment horizontal="center" vertical="center" wrapText="1"/>
    </xf>
    <xf numFmtId="165" fontId="5" fillId="3" borderId="18" xfId="0" applyNumberFormat="1" applyFont="1" applyFill="1" applyBorder="1" applyAlignment="1" applyProtection="1">
      <alignment horizontal="center" vertical="center" wrapText="1"/>
    </xf>
    <xf numFmtId="165" fontId="5" fillId="3" borderId="29" xfId="0" applyNumberFormat="1" applyFont="1" applyFill="1" applyBorder="1" applyAlignment="1" applyProtection="1">
      <alignment horizontal="center" vertical="center" wrapText="1"/>
    </xf>
    <xf numFmtId="165" fontId="5" fillId="3" borderId="1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1" fillId="3" borderId="27" xfId="1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100" workbookViewId="0">
      <selection activeCell="G11" sqref="G11"/>
    </sheetView>
  </sheetViews>
  <sheetFormatPr defaultRowHeight="12.75"/>
  <cols>
    <col min="1" max="1" width="10.140625" bestFit="1" customWidth="1"/>
    <col min="2" max="2" width="78.28515625" customWidth="1"/>
    <col min="3" max="3" width="23.42578125" customWidth="1"/>
    <col min="4" max="4" width="12.28515625" hidden="1" customWidth="1"/>
    <col min="5" max="5" width="12.5703125" hidden="1" customWidth="1"/>
  </cols>
  <sheetData>
    <row r="1" spans="1:5" ht="67.5" customHeight="1">
      <c r="A1" s="97" t="s">
        <v>56</v>
      </c>
      <c r="B1" s="97"/>
      <c r="C1" s="97"/>
      <c r="D1" s="97"/>
      <c r="E1" s="97"/>
    </row>
    <row r="2" spans="1:5" ht="13.5" thickBot="1"/>
    <row r="3" spans="1:5" ht="28.5" customHeight="1" thickBot="1">
      <c r="A3" s="26" t="s">
        <v>1</v>
      </c>
      <c r="B3" s="27" t="s">
        <v>2</v>
      </c>
      <c r="C3" s="28" t="s">
        <v>17</v>
      </c>
      <c r="D3" s="2" t="s">
        <v>3</v>
      </c>
      <c r="E3" s="15" t="s">
        <v>4</v>
      </c>
    </row>
    <row r="4" spans="1:5" ht="16.5" thickBot="1">
      <c r="A4" s="29" t="s">
        <v>15</v>
      </c>
      <c r="B4" s="25">
        <v>2</v>
      </c>
      <c r="C4" s="30">
        <v>3</v>
      </c>
      <c r="D4" s="7">
        <v>5</v>
      </c>
      <c r="E4" s="16">
        <v>6</v>
      </c>
    </row>
    <row r="5" spans="1:5" ht="19.5" thickBot="1">
      <c r="A5" s="31" t="s">
        <v>15</v>
      </c>
      <c r="B5" s="21" t="s">
        <v>25</v>
      </c>
      <c r="C5" s="32"/>
      <c r="D5" s="5"/>
      <c r="E5" s="17"/>
    </row>
    <row r="6" spans="1:5" ht="24.75" customHeight="1" thickBot="1">
      <c r="A6" s="33" t="s">
        <v>5</v>
      </c>
      <c r="B6" s="22" t="s">
        <v>18</v>
      </c>
      <c r="C6" s="34">
        <v>1</v>
      </c>
      <c r="D6" s="3"/>
      <c r="E6" s="14"/>
    </row>
    <row r="7" spans="1:5" ht="21.75" customHeight="1" thickBot="1">
      <c r="A7" s="33" t="s">
        <v>6</v>
      </c>
      <c r="B7" s="23" t="s">
        <v>19</v>
      </c>
      <c r="C7" s="35">
        <v>3</v>
      </c>
      <c r="D7" s="4"/>
      <c r="E7" s="9"/>
    </row>
    <row r="8" spans="1:5" ht="22.5" customHeight="1" thickBot="1">
      <c r="A8" s="33" t="s">
        <v>7</v>
      </c>
      <c r="B8" s="23" t="s">
        <v>20</v>
      </c>
      <c r="C8" s="35">
        <v>82</v>
      </c>
      <c r="D8" s="4"/>
      <c r="E8" s="9"/>
    </row>
    <row r="9" spans="1:5" ht="26.25" customHeight="1" thickBot="1">
      <c r="A9" s="33" t="s">
        <v>8</v>
      </c>
      <c r="B9" s="8" t="s">
        <v>12</v>
      </c>
      <c r="C9" s="95">
        <v>1523</v>
      </c>
      <c r="D9" s="6"/>
      <c r="E9" s="10"/>
    </row>
    <row r="10" spans="1:5" ht="26.25" customHeight="1" thickBot="1">
      <c r="A10" s="33" t="s">
        <v>21</v>
      </c>
      <c r="B10" s="23" t="s">
        <v>13</v>
      </c>
      <c r="C10" s="95">
        <v>1356</v>
      </c>
      <c r="D10" s="4"/>
      <c r="E10" s="9"/>
    </row>
    <row r="11" spans="1:5" ht="24.75" customHeight="1" thickBot="1">
      <c r="A11" s="33" t="s">
        <v>22</v>
      </c>
      <c r="B11" s="8" t="s">
        <v>14</v>
      </c>
      <c r="C11" s="95">
        <v>148</v>
      </c>
      <c r="D11" s="4"/>
      <c r="E11" s="9"/>
    </row>
    <row r="12" spans="1:5" ht="24.75" customHeight="1" thickBot="1">
      <c r="A12" s="33" t="s">
        <v>52</v>
      </c>
      <c r="B12" s="8" t="s">
        <v>51</v>
      </c>
      <c r="C12" s="35">
        <v>19</v>
      </c>
      <c r="D12" s="4"/>
      <c r="E12" s="9"/>
    </row>
    <row r="13" spans="1:5" ht="23.25" customHeight="1" thickBot="1">
      <c r="A13" s="36">
        <v>2</v>
      </c>
      <c r="B13" s="24" t="s">
        <v>26</v>
      </c>
      <c r="C13" s="37"/>
      <c r="D13" s="18" t="e">
        <f>(D14+D15+D17+D16)/4</f>
        <v>#REF!</v>
      </c>
      <c r="E13" s="11">
        <f>(E14+E15+E17+E16)/2</f>
        <v>0</v>
      </c>
    </row>
    <row r="14" spans="1:5" ht="24" customHeight="1" thickBot="1">
      <c r="A14" s="38" t="s">
        <v>9</v>
      </c>
      <c r="B14" s="22" t="s">
        <v>18</v>
      </c>
      <c r="C14" s="37">
        <v>258.8</v>
      </c>
      <c r="D14" s="19"/>
      <c r="E14" s="12"/>
    </row>
    <row r="15" spans="1:5" ht="20.25" customHeight="1" thickBot="1">
      <c r="A15" s="38" t="s">
        <v>10</v>
      </c>
      <c r="B15" s="23" t="s">
        <v>19</v>
      </c>
      <c r="C15" s="37">
        <v>361.6</v>
      </c>
      <c r="D15" s="19"/>
      <c r="E15" s="12"/>
    </row>
    <row r="16" spans="1:5" ht="22.5" customHeight="1" thickBot="1">
      <c r="A16" s="38" t="s">
        <v>11</v>
      </c>
      <c r="B16" s="23" t="s">
        <v>20</v>
      </c>
      <c r="C16" s="37">
        <v>7995.1</v>
      </c>
      <c r="D16" s="19"/>
      <c r="E16" s="12"/>
    </row>
    <row r="17" spans="1:5" ht="19.5" customHeight="1" thickBot="1">
      <c r="A17" s="38" t="s">
        <v>16</v>
      </c>
      <c r="B17" s="8" t="s">
        <v>12</v>
      </c>
      <c r="C17" s="37">
        <v>77263.5</v>
      </c>
      <c r="D17" s="20" t="e">
        <f>(D18+D19+#REF!+#REF!)/2</f>
        <v>#REF!</v>
      </c>
      <c r="E17" s="13"/>
    </row>
    <row r="18" spans="1:5" ht="25.5" customHeight="1" thickBot="1">
      <c r="A18" s="38" t="s">
        <v>23</v>
      </c>
      <c r="B18" s="23" t="s">
        <v>13</v>
      </c>
      <c r="C18" s="37">
        <v>70405.8</v>
      </c>
      <c r="D18" s="19"/>
      <c r="E18" s="12"/>
    </row>
    <row r="19" spans="1:5" ht="19.5" customHeight="1" thickBot="1">
      <c r="A19" s="38" t="s">
        <v>24</v>
      </c>
      <c r="B19" s="8" t="s">
        <v>14</v>
      </c>
      <c r="C19" s="37">
        <v>5943.9</v>
      </c>
      <c r="D19" s="19"/>
      <c r="E19" s="12"/>
    </row>
    <row r="20" spans="1:5" ht="19.5" customHeight="1" thickBot="1">
      <c r="A20" s="39" t="s">
        <v>53</v>
      </c>
      <c r="B20" s="40" t="s">
        <v>51</v>
      </c>
      <c r="C20" s="41">
        <v>913.8</v>
      </c>
    </row>
  </sheetData>
  <mergeCells count="1">
    <mergeCell ref="A1:E1"/>
  </mergeCells>
  <phoneticPr fontId="3" type="noConversion"/>
  <pageMargins left="1.1811023622047245" right="0.39370078740157483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Normal="100" zoomScaleSheetLayoutView="80" workbookViewId="0">
      <selection activeCell="F4" sqref="F4:G4"/>
    </sheetView>
  </sheetViews>
  <sheetFormatPr defaultColWidth="10.5703125" defaultRowHeight="15.75"/>
  <cols>
    <col min="1" max="1" width="49.140625" style="44" customWidth="1"/>
    <col min="2" max="2" width="20.5703125" style="44" customWidth="1"/>
    <col min="3" max="3" width="18.85546875" style="44" customWidth="1"/>
    <col min="4" max="4" width="9.28515625" style="44" customWidth="1"/>
    <col min="5" max="5" width="10.7109375" style="44" customWidth="1"/>
    <col min="6" max="6" width="9.42578125" style="44" customWidth="1"/>
    <col min="7" max="7" width="8" style="44" customWidth="1"/>
    <col min="8" max="8" width="9.140625" style="44" customWidth="1"/>
    <col min="9" max="9" width="9.5703125" style="44" customWidth="1"/>
    <col min="10" max="10" width="13.5703125" style="44" hidden="1" customWidth="1"/>
    <col min="11" max="11" width="12.140625" style="44" hidden="1" customWidth="1"/>
    <col min="12" max="16384" width="10.5703125" style="44"/>
  </cols>
  <sheetData>
    <row r="1" spans="1:11" ht="20.25" customHeight="1">
      <c r="A1" s="106" t="s">
        <v>27</v>
      </c>
      <c r="B1" s="106"/>
      <c r="C1" s="106"/>
      <c r="D1" s="42"/>
      <c r="E1" s="105"/>
      <c r="F1" s="105"/>
      <c r="G1" s="105"/>
    </row>
    <row r="2" spans="1:11">
      <c r="A2" s="106" t="s">
        <v>54</v>
      </c>
      <c r="B2" s="106"/>
      <c r="C2" s="106"/>
      <c r="E2" s="43"/>
      <c r="F2" s="43"/>
      <c r="G2" s="43"/>
    </row>
    <row r="3" spans="1:11">
      <c r="A3" s="106"/>
      <c r="B3" s="106"/>
      <c r="C3" s="106"/>
      <c r="D3" s="106"/>
      <c r="E3" s="106"/>
      <c r="F3" s="106"/>
      <c r="G3" s="106"/>
    </row>
    <row r="4" spans="1:11" ht="16.5" thickBot="1">
      <c r="A4" s="44" t="s">
        <v>28</v>
      </c>
      <c r="C4" s="45" t="s">
        <v>0</v>
      </c>
      <c r="D4" s="45"/>
      <c r="F4" s="98"/>
      <c r="G4" s="98"/>
    </row>
    <row r="5" spans="1:11" ht="45.75" customHeight="1" thickBot="1">
      <c r="A5" s="47" t="s">
        <v>29</v>
      </c>
      <c r="B5" s="48" t="s">
        <v>30</v>
      </c>
      <c r="C5" s="49" t="s">
        <v>55</v>
      </c>
      <c r="F5" s="46"/>
      <c r="G5" s="46"/>
    </row>
    <row r="6" spans="1:11">
      <c r="A6" s="99" t="s">
        <v>31</v>
      </c>
      <c r="B6" s="101"/>
      <c r="C6" s="103"/>
      <c r="F6" s="46"/>
      <c r="G6" s="46"/>
    </row>
    <row r="7" spans="1:11" ht="16.5" thickBot="1">
      <c r="A7" s="100"/>
      <c r="B7" s="102"/>
      <c r="C7" s="104"/>
      <c r="F7" s="46"/>
      <c r="G7" s="46"/>
    </row>
    <row r="8" spans="1:11">
      <c r="A8" s="50" t="s">
        <v>32</v>
      </c>
      <c r="B8" s="51">
        <f>B9+B10</f>
        <v>505561</v>
      </c>
      <c r="C8" s="63">
        <f>C9+C10</f>
        <v>259276</v>
      </c>
      <c r="F8" s="46"/>
      <c r="G8" s="46"/>
    </row>
    <row r="9" spans="1:11">
      <c r="A9" s="52" t="s">
        <v>33</v>
      </c>
      <c r="B9" s="53">
        <v>151932</v>
      </c>
      <c r="C9" s="54">
        <v>71730</v>
      </c>
      <c r="F9" s="46"/>
      <c r="G9" s="46"/>
    </row>
    <row r="10" spans="1:11" ht="16.5" thickBot="1">
      <c r="A10" s="52" t="s">
        <v>34</v>
      </c>
      <c r="B10" s="55">
        <v>353629</v>
      </c>
      <c r="C10" s="56">
        <v>187546</v>
      </c>
      <c r="F10" s="46"/>
      <c r="G10" s="46"/>
    </row>
    <row r="11" spans="1:11" ht="16.5" thickBot="1">
      <c r="A11" s="107" t="s">
        <v>35</v>
      </c>
      <c r="B11" s="101"/>
      <c r="C11" s="103"/>
      <c r="D11" s="1"/>
      <c r="E11" s="1"/>
      <c r="F11" s="1"/>
      <c r="G11" s="1"/>
      <c r="H11" s="1"/>
      <c r="I11" s="1"/>
      <c r="J11" s="57">
        <v>12</v>
      </c>
      <c r="K11" s="58">
        <v>13</v>
      </c>
    </row>
    <row r="12" spans="1:11" ht="11.25" customHeight="1" thickBot="1">
      <c r="A12" s="108"/>
      <c r="B12" s="102"/>
      <c r="C12" s="104"/>
      <c r="D12" s="59"/>
      <c r="E12" s="59"/>
      <c r="F12" s="59"/>
      <c r="G12" s="59"/>
      <c r="H12" s="59"/>
      <c r="I12" s="59"/>
      <c r="J12" s="60">
        <f>J15+J16+J18+J20</f>
        <v>0</v>
      </c>
      <c r="K12" s="61">
        <f>K15+K16+K18+K20</f>
        <v>0</v>
      </c>
    </row>
    <row r="13" spans="1:11" ht="16.5" thickBot="1">
      <c r="A13" s="62" t="s">
        <v>36</v>
      </c>
      <c r="B13" s="51">
        <v>531996</v>
      </c>
      <c r="C13" s="63">
        <v>273222</v>
      </c>
      <c r="D13" s="59"/>
      <c r="E13" s="59"/>
      <c r="F13" s="59"/>
      <c r="G13" s="59"/>
      <c r="H13" s="59"/>
      <c r="I13" s="59"/>
      <c r="J13" s="60"/>
      <c r="K13" s="61"/>
    </row>
    <row r="14" spans="1:11" ht="15.75" customHeight="1" thickBot="1">
      <c r="A14" s="64" t="s">
        <v>50</v>
      </c>
      <c r="B14" s="65">
        <v>236205</v>
      </c>
      <c r="C14" s="66">
        <v>109777</v>
      </c>
      <c r="D14" s="67"/>
      <c r="E14" s="67"/>
      <c r="F14" s="67"/>
      <c r="G14" s="67"/>
      <c r="H14" s="67"/>
      <c r="I14" s="67"/>
      <c r="J14" s="68"/>
      <c r="K14" s="69"/>
    </row>
    <row r="15" spans="1:11" ht="15.75" customHeight="1" thickBot="1">
      <c r="A15" s="70" t="s">
        <v>37</v>
      </c>
      <c r="B15" s="65">
        <v>74369</v>
      </c>
      <c r="C15" s="66">
        <v>56547</v>
      </c>
      <c r="D15" s="67"/>
      <c r="E15" s="67"/>
      <c r="F15" s="67"/>
      <c r="G15" s="67"/>
      <c r="H15" s="67"/>
      <c r="I15" s="67"/>
      <c r="J15" s="68"/>
      <c r="K15" s="69"/>
    </row>
    <row r="16" spans="1:11" ht="15.75" customHeight="1" thickBot="1">
      <c r="A16" s="71" t="s">
        <v>38</v>
      </c>
      <c r="B16" s="72">
        <v>29604</v>
      </c>
      <c r="C16" s="73">
        <v>17427</v>
      </c>
      <c r="D16" s="67"/>
      <c r="E16" s="67"/>
      <c r="F16" s="67"/>
      <c r="G16" s="67"/>
      <c r="H16" s="67"/>
      <c r="I16" s="67"/>
      <c r="J16" s="68"/>
      <c r="K16" s="69"/>
    </row>
    <row r="17" spans="1:11" ht="15.75" customHeight="1" thickBot="1">
      <c r="A17" s="74" t="s">
        <v>39</v>
      </c>
      <c r="B17" s="75">
        <f>B8-B13</f>
        <v>-26435</v>
      </c>
      <c r="C17" s="76">
        <f>C8-C13</f>
        <v>-13946</v>
      </c>
      <c r="D17" s="67"/>
      <c r="E17" s="67"/>
      <c r="F17" s="67"/>
      <c r="G17" s="67"/>
      <c r="H17" s="67"/>
      <c r="I17" s="67"/>
      <c r="J17" s="68"/>
      <c r="K17" s="69"/>
    </row>
    <row r="18" spans="1:11" ht="15.75" customHeight="1" thickBot="1">
      <c r="A18" s="107" t="s">
        <v>40</v>
      </c>
      <c r="B18" s="101"/>
      <c r="C18" s="103"/>
      <c r="D18" s="67"/>
      <c r="E18" s="67"/>
      <c r="F18" s="67"/>
      <c r="G18" s="67"/>
      <c r="H18" s="67"/>
      <c r="I18" s="67"/>
      <c r="J18" s="68"/>
      <c r="K18" s="69"/>
    </row>
    <row r="19" spans="1:11" ht="15" customHeight="1" thickBot="1">
      <c r="A19" s="108"/>
      <c r="B19" s="102"/>
      <c r="C19" s="104"/>
      <c r="D19" s="67"/>
      <c r="E19" s="67"/>
      <c r="F19" s="67"/>
      <c r="G19" s="67"/>
      <c r="H19" s="67"/>
      <c r="I19" s="67"/>
      <c r="J19" s="68"/>
      <c r="K19" s="69"/>
    </row>
    <row r="20" spans="1:11" ht="21.75" thickBot="1">
      <c r="A20" s="62" t="s">
        <v>41</v>
      </c>
      <c r="B20" s="77">
        <f>B21+B22+B23+B24+B25+B26+B27</f>
        <v>25845</v>
      </c>
      <c r="C20" s="96">
        <f>C21+C22+C23+C24+C25+C26+C27</f>
        <v>13946</v>
      </c>
      <c r="D20" s="67"/>
      <c r="E20" s="67"/>
      <c r="F20" s="67"/>
      <c r="G20" s="67"/>
      <c r="H20" s="67"/>
      <c r="I20" s="67"/>
      <c r="J20" s="68"/>
      <c r="K20" s="69"/>
    </row>
    <row r="21" spans="1:11" ht="16.5" thickBot="1">
      <c r="A21" s="52" t="s">
        <v>43</v>
      </c>
      <c r="B21" s="78">
        <v>18000</v>
      </c>
      <c r="C21" s="79">
        <v>5000</v>
      </c>
      <c r="D21" s="67"/>
      <c r="E21" s="80"/>
      <c r="F21" s="67"/>
      <c r="G21" s="67"/>
      <c r="H21" s="67"/>
      <c r="I21" s="67"/>
      <c r="J21" s="81"/>
      <c r="K21" s="81"/>
    </row>
    <row r="22" spans="1:11">
      <c r="A22" s="52" t="s">
        <v>44</v>
      </c>
      <c r="B22" s="78">
        <v>-9200</v>
      </c>
      <c r="C22" s="79">
        <v>-9200</v>
      </c>
      <c r="D22" s="67"/>
      <c r="E22" s="80"/>
      <c r="F22" s="67"/>
      <c r="G22" s="67"/>
      <c r="H22" s="67"/>
      <c r="I22" s="67"/>
      <c r="J22" s="82"/>
      <c r="K22" s="82"/>
    </row>
    <row r="23" spans="1:11" ht="22.5">
      <c r="A23" s="52" t="s">
        <v>45</v>
      </c>
      <c r="B23" s="78">
        <v>10000</v>
      </c>
      <c r="C23" s="79">
        <v>4000</v>
      </c>
      <c r="D23" s="82"/>
      <c r="E23" s="83"/>
      <c r="F23" s="82"/>
      <c r="G23" s="82"/>
      <c r="H23" s="82"/>
      <c r="I23" s="82"/>
    </row>
    <row r="24" spans="1:11" ht="22.5">
      <c r="A24" s="84" t="s">
        <v>46</v>
      </c>
      <c r="B24" s="85">
        <v>-11716</v>
      </c>
      <c r="C24" s="86"/>
      <c r="D24" s="82"/>
      <c r="E24" s="82"/>
      <c r="F24" s="82"/>
      <c r="G24" s="82"/>
      <c r="H24" s="82"/>
      <c r="I24" s="82"/>
    </row>
    <row r="25" spans="1:11">
      <c r="A25" s="52" t="s">
        <v>48</v>
      </c>
      <c r="B25" s="78">
        <v>-1000</v>
      </c>
      <c r="C25" s="79"/>
      <c r="D25" s="82"/>
      <c r="E25" s="82"/>
      <c r="F25" s="82"/>
      <c r="G25" s="82"/>
      <c r="H25" s="82"/>
      <c r="I25" s="82"/>
    </row>
    <row r="26" spans="1:11" ht="22.5">
      <c r="A26" s="52" t="s">
        <v>49</v>
      </c>
      <c r="B26" s="78">
        <v>1000</v>
      </c>
      <c r="C26" s="79"/>
      <c r="D26" s="82"/>
      <c r="E26" s="82"/>
      <c r="F26" s="82"/>
      <c r="G26" s="82"/>
      <c r="H26" s="82"/>
      <c r="I26" s="82"/>
    </row>
    <row r="27" spans="1:11" ht="16.5" thickBot="1">
      <c r="A27" s="87" t="s">
        <v>42</v>
      </c>
      <c r="B27" s="88">
        <v>18761</v>
      </c>
      <c r="C27" s="89">
        <v>14146</v>
      </c>
    </row>
    <row r="28" spans="1:11" ht="21.75" customHeight="1" thickBot="1">
      <c r="A28" s="90" t="s">
        <v>47</v>
      </c>
      <c r="B28" s="91"/>
      <c r="C28" s="92"/>
      <c r="D28" s="93"/>
    </row>
    <row r="29" spans="1:11">
      <c r="A29" s="82"/>
      <c r="B29" s="82"/>
      <c r="C29" s="82"/>
    </row>
    <row r="30" spans="1:11">
      <c r="A30" s="94"/>
      <c r="B30" s="82"/>
      <c r="C30" s="82"/>
    </row>
    <row r="31" spans="1:11">
      <c r="A31" s="82"/>
      <c r="B31" s="82"/>
      <c r="C31" s="82"/>
    </row>
    <row r="32" spans="1:11">
      <c r="A32" s="82"/>
      <c r="B32" s="82"/>
      <c r="C32" s="82"/>
    </row>
    <row r="33" spans="1:3">
      <c r="A33" s="82"/>
      <c r="B33" s="82"/>
      <c r="C33" s="82"/>
    </row>
    <row r="34" spans="1:3">
      <c r="A34" s="82"/>
      <c r="B34" s="82"/>
      <c r="C34" s="82"/>
    </row>
    <row r="35" spans="1:3">
      <c r="A35" s="82"/>
      <c r="B35" s="82"/>
      <c r="C35" s="82"/>
    </row>
    <row r="36" spans="1:3">
      <c r="A36" s="82"/>
      <c r="B36" s="82"/>
      <c r="C36" s="82"/>
    </row>
  </sheetData>
  <mergeCells count="14">
    <mergeCell ref="C18:C19"/>
    <mergeCell ref="A18:A19"/>
    <mergeCell ref="B18:B19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honeticPr fontId="3" type="noConversion"/>
  <pageMargins left="1.1811023622047245" right="0.39370078740157483" top="0.78740157480314965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численности</vt:lpstr>
      <vt:lpstr>исполнение бюджета</vt:lpstr>
      <vt:lpstr>'исполнение бюджета'!Область_печати</vt:lpstr>
    </vt:vector>
  </TitlesOfParts>
  <Company>ОФССиУ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User66</dc:creator>
  <cp:lastModifiedBy>Управление финансов</cp:lastModifiedBy>
  <cp:lastPrinted>2013-07-22T03:53:47Z</cp:lastPrinted>
  <dcterms:created xsi:type="dcterms:W3CDTF">2006-04-20T13:31:38Z</dcterms:created>
  <dcterms:modified xsi:type="dcterms:W3CDTF">2013-07-22T03:55:10Z</dcterms:modified>
</cp:coreProperties>
</file>